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6059\Desktop\"/>
    </mc:Choice>
  </mc:AlternateContent>
  <bookViews>
    <workbookView xWindow="0" yWindow="0" windowWidth="28800" windowHeight="11775"/>
  </bookViews>
  <sheets>
    <sheet name="Legatudbetalinger" sheetId="1" r:id="rId1"/>
    <sheet name="Upload" sheetId="3" state="hidden" r:id="rId2"/>
    <sheet name="DropDowns" sheetId="2" state="hidden" r:id="rId3"/>
  </sheets>
  <definedNames>
    <definedName name="_xlnm.Print_Area" localSheetId="0">Legatudbetalinger!$A$1:$Y$42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2" i="1"/>
  <c r="A3" i="3" s="1"/>
  <c r="B40" i="1"/>
  <c r="J40" i="1" s="1"/>
  <c r="B39" i="1"/>
  <c r="J39" i="1" s="1"/>
  <c r="B38" i="1"/>
  <c r="B37" i="1"/>
  <c r="J37" i="1" s="1"/>
  <c r="B36" i="1"/>
  <c r="A27" i="3" s="1"/>
  <c r="B35" i="1"/>
  <c r="J35" i="1" s="1"/>
  <c r="B34" i="1"/>
  <c r="B33" i="1"/>
  <c r="J33" i="1" s="1"/>
  <c r="B32" i="1"/>
  <c r="J32" i="1" s="1"/>
  <c r="B31" i="1"/>
  <c r="J31" i="1" s="1"/>
  <c r="B30" i="1"/>
  <c r="B29" i="1"/>
  <c r="J29" i="1" s="1"/>
  <c r="B28" i="1"/>
  <c r="J28" i="1" s="1"/>
  <c r="B27" i="1"/>
  <c r="J27" i="1" s="1"/>
  <c r="B26" i="1"/>
  <c r="B25" i="1"/>
  <c r="J25" i="1" s="1"/>
  <c r="B24" i="1"/>
  <c r="J24" i="1" s="1"/>
  <c r="B23" i="1"/>
  <c r="J23" i="1" s="1"/>
  <c r="B22" i="1"/>
  <c r="B21" i="1"/>
  <c r="J21" i="1" s="1"/>
  <c r="B20" i="1"/>
  <c r="A11" i="3" s="1"/>
  <c r="B19" i="1"/>
  <c r="J19" i="1" s="1"/>
  <c r="B18" i="1"/>
  <c r="B17" i="1"/>
  <c r="J17" i="1" s="1"/>
  <c r="B16" i="1"/>
  <c r="J16" i="1" s="1"/>
  <c r="B15" i="1"/>
  <c r="J15" i="1" s="1"/>
  <c r="B14" i="1"/>
  <c r="B13" i="1"/>
  <c r="A4" i="3" s="1"/>
  <c r="E23" i="1"/>
  <c r="J38" i="1"/>
  <c r="J34" i="1"/>
  <c r="J30" i="1"/>
  <c r="J26" i="1"/>
  <c r="J22" i="1"/>
  <c r="J18" i="1"/>
  <c r="J14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2" i="1"/>
  <c r="I41" i="1"/>
  <c r="P11" i="1"/>
  <c r="P12" i="1"/>
  <c r="P13" i="1"/>
  <c r="P14" i="1"/>
  <c r="N11" i="1"/>
  <c r="N12" i="1"/>
  <c r="A2" i="3"/>
  <c r="M2" i="3" s="1"/>
  <c r="J12" i="1"/>
  <c r="A29" i="3"/>
  <c r="C29" i="3" s="1"/>
  <c r="A25" i="3"/>
  <c r="I25" i="3" s="1"/>
  <c r="A21" i="3"/>
  <c r="I21" i="3" s="1"/>
  <c r="A17" i="3"/>
  <c r="M17" i="3" s="1"/>
  <c r="A13" i="3"/>
  <c r="M13" i="3" s="1"/>
  <c r="A9" i="3"/>
  <c r="G9" i="3" s="1"/>
  <c r="A28" i="3"/>
  <c r="B28" i="3" s="1"/>
  <c r="A20" i="3"/>
  <c r="H20" i="3" s="1"/>
  <c r="A19" i="3"/>
  <c r="M19" i="3" s="1"/>
  <c r="A15" i="3"/>
  <c r="I15" i="3" s="1"/>
  <c r="A5" i="3"/>
  <c r="M5" i="3" s="1"/>
  <c r="G29" i="3"/>
  <c r="I29" i="3"/>
  <c r="I13" i="3"/>
  <c r="H9" i="3"/>
  <c r="H19" i="3"/>
  <c r="N13" i="1"/>
  <c r="N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O41" i="1"/>
  <c r="P41" i="1"/>
  <c r="J4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G17" i="3" l="1"/>
  <c r="B19" i="3"/>
  <c r="H28" i="3"/>
  <c r="G28" i="3"/>
  <c r="J5" i="3"/>
  <c r="C13" i="3"/>
  <c r="M29" i="3"/>
  <c r="J28" i="3"/>
  <c r="L17" i="3"/>
  <c r="H21" i="3"/>
  <c r="A8" i="3"/>
  <c r="J8" i="3" s="1"/>
  <c r="A12" i="3"/>
  <c r="B12" i="3" s="1"/>
  <c r="J13" i="1"/>
  <c r="J20" i="1"/>
  <c r="I2" i="3"/>
  <c r="I28" i="3"/>
  <c r="L2" i="3"/>
  <c r="I5" i="3"/>
  <c r="B17" i="3"/>
  <c r="K21" i="3"/>
  <c r="H2" i="3"/>
  <c r="J11" i="1"/>
  <c r="H4" i="3"/>
  <c r="J4" i="3"/>
  <c r="C4" i="3"/>
  <c r="K3" i="3"/>
  <c r="H3" i="3"/>
  <c r="M3" i="3"/>
  <c r="C3" i="3"/>
  <c r="H17" i="3"/>
  <c r="A14" i="3"/>
  <c r="G14" i="3" s="1"/>
  <c r="G20" i="3"/>
  <c r="K28" i="3"/>
  <c r="B15" i="3"/>
  <c r="K20" i="3"/>
  <c r="I19" i="3"/>
  <c r="C28" i="3"/>
  <c r="K17" i="3"/>
  <c r="I17" i="3"/>
  <c r="J17" i="3"/>
  <c r="L21" i="3"/>
  <c r="M20" i="3"/>
  <c r="M28" i="3"/>
  <c r="A31" i="3"/>
  <c r="M31" i="3" s="1"/>
  <c r="J36" i="1"/>
  <c r="J20" i="3"/>
  <c r="C15" i="3"/>
  <c r="L28" i="3"/>
  <c r="J19" i="3"/>
  <c r="H25" i="3"/>
  <c r="C17" i="3"/>
  <c r="C21" i="3"/>
  <c r="M9" i="3"/>
  <c r="A16" i="3"/>
  <c r="M11" i="3"/>
  <c r="L11" i="3"/>
  <c r="J11" i="3"/>
  <c r="I11" i="3"/>
  <c r="H11" i="3"/>
  <c r="K11" i="3"/>
  <c r="G11" i="3"/>
  <c r="C11" i="3"/>
  <c r="B11" i="3"/>
  <c r="K27" i="3"/>
  <c r="I27" i="3"/>
  <c r="J27" i="3"/>
  <c r="C27" i="3"/>
  <c r="M27" i="3"/>
  <c r="H27" i="3"/>
  <c r="G27" i="3"/>
  <c r="B27" i="3"/>
  <c r="E27" i="3" s="1"/>
  <c r="L27" i="3"/>
  <c r="G15" i="3"/>
  <c r="E28" i="3"/>
  <c r="I8" i="3"/>
  <c r="J2" i="3"/>
  <c r="A18" i="3"/>
  <c r="I4" i="3"/>
  <c r="I3" i="3"/>
  <c r="K15" i="3"/>
  <c r="J15" i="3"/>
  <c r="K5" i="3"/>
  <c r="K19" i="3"/>
  <c r="L5" i="3"/>
  <c r="L19" i="3"/>
  <c r="C12" i="3"/>
  <c r="B3" i="3"/>
  <c r="E3" i="3" s="1"/>
  <c r="J25" i="3"/>
  <c r="L9" i="3"/>
  <c r="H29" i="3"/>
  <c r="H5" i="3"/>
  <c r="K2" i="3"/>
  <c r="J13" i="3"/>
  <c r="A6" i="3"/>
  <c r="J6" i="3" s="1"/>
  <c r="A22" i="3"/>
  <c r="A7" i="3"/>
  <c r="C7" i="3" s="1"/>
  <c r="A23" i="3"/>
  <c r="H23" i="3" s="1"/>
  <c r="K9" i="3"/>
  <c r="L12" i="3"/>
  <c r="M15" i="3"/>
  <c r="G2" i="3"/>
  <c r="A30" i="3"/>
  <c r="K30" i="3" s="1"/>
  <c r="L3" i="3"/>
  <c r="B4" i="3"/>
  <c r="N4" i="3" s="1"/>
  <c r="J3" i="3"/>
  <c r="G12" i="3"/>
  <c r="H15" i="3"/>
  <c r="L15" i="3"/>
  <c r="G19" i="3"/>
  <c r="K16" i="3"/>
  <c r="C5" i="3"/>
  <c r="G5" i="3"/>
  <c r="C19" i="3"/>
  <c r="C16" i="3"/>
  <c r="B25" i="3"/>
  <c r="J29" i="3"/>
  <c r="K29" i="3"/>
  <c r="L29" i="3"/>
  <c r="C2" i="3"/>
  <c r="B2" i="3"/>
  <c r="B29" i="3"/>
  <c r="N29" i="3" s="1"/>
  <c r="A10" i="3"/>
  <c r="A26" i="3"/>
  <c r="E4" i="3"/>
  <c r="L4" i="3"/>
  <c r="G4" i="3"/>
  <c r="K4" i="3"/>
  <c r="M4" i="3"/>
  <c r="I20" i="3"/>
  <c r="B20" i="3"/>
  <c r="B5" i="3"/>
  <c r="I9" i="3"/>
  <c r="J9" i="3"/>
  <c r="B9" i="3"/>
  <c r="C9" i="3"/>
  <c r="G13" i="3"/>
  <c r="B21" i="3"/>
  <c r="N21" i="3" s="1"/>
  <c r="G3" i="3"/>
  <c r="A24" i="3"/>
  <c r="C31" i="3"/>
  <c r="C20" i="3"/>
  <c r="E20" i="3" s="1"/>
  <c r="I22" i="3"/>
  <c r="C25" i="3"/>
  <c r="L25" i="3"/>
  <c r="K25" i="3"/>
  <c r="L13" i="3"/>
  <c r="G21" i="3"/>
  <c r="L20" i="3"/>
  <c r="L7" i="3"/>
  <c r="K13" i="3"/>
  <c r="J21" i="3"/>
  <c r="M21" i="3"/>
  <c r="M7" i="3"/>
  <c r="M25" i="3"/>
  <c r="H22" i="3"/>
  <c r="G25" i="3"/>
  <c r="H13" i="3"/>
  <c r="B13" i="3"/>
  <c r="F13" i="3" s="1"/>
  <c r="E19" i="3"/>
  <c r="D4" i="3"/>
  <c r="D17" i="3"/>
  <c r="F28" i="3"/>
  <c r="N28" i="3"/>
  <c r="F4" i="3"/>
  <c r="D28" i="3"/>
  <c r="D15" i="3"/>
  <c r="H12" i="3" l="1"/>
  <c r="M12" i="3"/>
  <c r="K12" i="3"/>
  <c r="K31" i="3"/>
  <c r="F11" i="3"/>
  <c r="N27" i="3"/>
  <c r="L23" i="3"/>
  <c r="E15" i="3"/>
  <c r="M23" i="3"/>
  <c r="N5" i="3"/>
  <c r="D2" i="3"/>
  <c r="E11" i="3"/>
  <c r="E17" i="3"/>
  <c r="N17" i="3"/>
  <c r="B30" i="3"/>
  <c r="B7" i="3"/>
  <c r="D7" i="3" s="1"/>
  <c r="J14" i="3"/>
  <c r="M8" i="3"/>
  <c r="I14" i="3"/>
  <c r="K8" i="3"/>
  <c r="L8" i="3"/>
  <c r="H8" i="3"/>
  <c r="F3" i="3"/>
  <c r="D3" i="3"/>
  <c r="H30" i="3"/>
  <c r="B8" i="3"/>
  <c r="F12" i="3"/>
  <c r="G8" i="3"/>
  <c r="N20" i="3"/>
  <c r="N3" i="3"/>
  <c r="C8" i="3"/>
  <c r="F8" i="3" s="1"/>
  <c r="F17" i="3"/>
  <c r="I12" i="3"/>
  <c r="J12" i="3"/>
  <c r="N2" i="3"/>
  <c r="J16" i="3"/>
  <c r="I16" i="3"/>
  <c r="H16" i="3"/>
  <c r="M16" i="3"/>
  <c r="J31" i="3"/>
  <c r="H31" i="3"/>
  <c r="M14" i="3"/>
  <c r="K14" i="3"/>
  <c r="B14" i="3"/>
  <c r="N15" i="3"/>
  <c r="E8" i="3"/>
  <c r="J23" i="3"/>
  <c r="B31" i="3"/>
  <c r="F31" i="3" s="1"/>
  <c r="L14" i="3"/>
  <c r="H14" i="3"/>
  <c r="L16" i="3"/>
  <c r="G16" i="3"/>
  <c r="I31" i="3"/>
  <c r="F15" i="3"/>
  <c r="E29" i="3"/>
  <c r="D27" i="3"/>
  <c r="L30" i="3"/>
  <c r="C6" i="3"/>
  <c r="C14" i="3"/>
  <c r="D14" i="3" s="1"/>
  <c r="F5" i="3"/>
  <c r="G31" i="3"/>
  <c r="E12" i="3"/>
  <c r="B16" i="3"/>
  <c r="N16" i="3" s="1"/>
  <c r="L31" i="3"/>
  <c r="D11" i="3"/>
  <c r="M22" i="3"/>
  <c r="L22" i="3"/>
  <c r="J22" i="3"/>
  <c r="C22" i="3"/>
  <c r="G22" i="3"/>
  <c r="E5" i="3"/>
  <c r="E31" i="3"/>
  <c r="F29" i="3"/>
  <c r="E21" i="3"/>
  <c r="D5" i="3"/>
  <c r="G30" i="3"/>
  <c r="B22" i="3"/>
  <c r="F22" i="3" s="1"/>
  <c r="M30" i="3"/>
  <c r="I26" i="3"/>
  <c r="C26" i="3"/>
  <c r="B26" i="3"/>
  <c r="H26" i="3"/>
  <c r="M26" i="3"/>
  <c r="K26" i="3"/>
  <c r="G26" i="3"/>
  <c r="J26" i="3"/>
  <c r="L26" i="3"/>
  <c r="D19" i="3"/>
  <c r="F19" i="3"/>
  <c r="N12" i="3"/>
  <c r="I23" i="3"/>
  <c r="B23" i="3"/>
  <c r="C23" i="3"/>
  <c r="K23" i="3"/>
  <c r="G23" i="3"/>
  <c r="C18" i="3"/>
  <c r="L18" i="3"/>
  <c r="M18" i="3"/>
  <c r="H18" i="3"/>
  <c r="B18" i="3"/>
  <c r="G18" i="3"/>
  <c r="J18" i="3"/>
  <c r="I18" i="3"/>
  <c r="K18" i="3"/>
  <c r="N19" i="3"/>
  <c r="F27" i="3"/>
  <c r="N11" i="3"/>
  <c r="K22" i="3"/>
  <c r="D29" i="3"/>
  <c r="I30" i="3"/>
  <c r="C30" i="3"/>
  <c r="J30" i="3"/>
  <c r="I6" i="3"/>
  <c r="B6" i="3"/>
  <c r="N6" i="3" s="1"/>
  <c r="M6" i="3"/>
  <c r="K6" i="3"/>
  <c r="G6" i="3"/>
  <c r="F2" i="3"/>
  <c r="H6" i="3"/>
  <c r="D25" i="3"/>
  <c r="F9" i="3"/>
  <c r="L6" i="3"/>
  <c r="J10" i="3"/>
  <c r="L10" i="3"/>
  <c r="M10" i="3"/>
  <c r="I10" i="3"/>
  <c r="C10" i="3"/>
  <c r="K10" i="3"/>
  <c r="H10" i="3"/>
  <c r="G10" i="3"/>
  <c r="B10" i="3"/>
  <c r="D10" i="3" s="1"/>
  <c r="E2" i="3"/>
  <c r="D12" i="3"/>
  <c r="I7" i="3"/>
  <c r="H7" i="3"/>
  <c r="J7" i="3"/>
  <c r="G7" i="3"/>
  <c r="K7" i="3"/>
  <c r="N25" i="3"/>
  <c r="D13" i="3"/>
  <c r="E25" i="3"/>
  <c r="N31" i="3"/>
  <c r="L24" i="3"/>
  <c r="I24" i="3"/>
  <c r="G24" i="3"/>
  <c r="C24" i="3"/>
  <c r="M24" i="3"/>
  <c r="H24" i="3"/>
  <c r="J24" i="3"/>
  <c r="B24" i="3"/>
  <c r="N24" i="3" s="1"/>
  <c r="K24" i="3"/>
  <c r="D21" i="3"/>
  <c r="F21" i="3"/>
  <c r="E9" i="3"/>
  <c r="N13" i="3"/>
  <c r="E13" i="3"/>
  <c r="N9" i="3"/>
  <c r="F25" i="3"/>
  <c r="D9" i="3"/>
  <c r="N22" i="3"/>
  <c r="E22" i="3"/>
  <c r="F7" i="3"/>
  <c r="F20" i="3"/>
  <c r="D20" i="3"/>
  <c r="N7" i="3" l="1"/>
  <c r="D8" i="3"/>
  <c r="E7" i="3"/>
  <c r="F26" i="3"/>
  <c r="D22" i="3"/>
  <c r="F30" i="3"/>
  <c r="D16" i="3"/>
  <c r="N10" i="3"/>
  <c r="D30" i="3"/>
  <c r="N8" i="3"/>
  <c r="F14" i="3"/>
  <c r="D6" i="3"/>
  <c r="F6" i="3"/>
  <c r="E6" i="3"/>
  <c r="F23" i="3"/>
  <c r="N14" i="3"/>
  <c r="E14" i="3"/>
  <c r="E16" i="3"/>
  <c r="D31" i="3"/>
  <c r="E26" i="3"/>
  <c r="F16" i="3"/>
  <c r="D26" i="3"/>
  <c r="E10" i="3"/>
  <c r="F10" i="3"/>
  <c r="N30" i="3"/>
  <c r="D23" i="3"/>
  <c r="E23" i="3"/>
  <c r="D18" i="3"/>
  <c r="N18" i="3"/>
  <c r="F18" i="3"/>
  <c r="E18" i="3"/>
  <c r="E30" i="3"/>
  <c r="N23" i="3"/>
  <c r="N26" i="3"/>
  <c r="E24" i="3"/>
  <c r="F24" i="3"/>
  <c r="D24" i="3"/>
</calcChain>
</file>

<file path=xl/comments1.xml><?xml version="1.0" encoding="utf-8"?>
<comments xmlns="http://schemas.openxmlformats.org/spreadsheetml/2006/main">
  <authors>
    <author>Rasmus Emil Høgsberg Dienst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Informationen nedenfor er vigtig i forhold til fondens skatteindberetning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Nemkonto kræver underskreven Nemkonto-aftale</t>
        </r>
      </text>
    </comment>
    <comment ref="Q10" authorId="0" shapeId="0">
      <text>
        <r>
          <rPr>
            <b/>
            <u/>
            <sz val="9"/>
            <color indexed="81"/>
            <rFont val="Tahoma"/>
            <family val="2"/>
          </rPr>
          <t xml:space="preserve">Eksempelvis </t>
        </r>
        <r>
          <rPr>
            <b/>
            <sz val="9"/>
            <color indexed="81"/>
            <rFont val="Tahoma"/>
            <family val="2"/>
          </rPr>
          <t xml:space="preserve">
Projektnr. XXXXXX
Støtte til bogudgivelse
Støtte til projektet XXXXX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<sst xmlns="http://schemas.openxmlformats.org/spreadsheetml/2006/main" count="77" uniqueCount="69">
  <si>
    <t>Depotnummer</t>
  </si>
  <si>
    <t>Landekode</t>
  </si>
  <si>
    <t>Konto/Nemkonto</t>
  </si>
  <si>
    <t>Regnr</t>
  </si>
  <si>
    <t>Kontonr</t>
  </si>
  <si>
    <t>Legattype</t>
  </si>
  <si>
    <t>Navn 
(for- og efternavn)</t>
  </si>
  <si>
    <t>Beløb 
(i DKK)</t>
  </si>
  <si>
    <t>Afsenderinfo</t>
  </si>
  <si>
    <t>Kommentar</t>
  </si>
  <si>
    <t>Nemkonto</t>
  </si>
  <si>
    <t>Konto</t>
  </si>
  <si>
    <t>Legattype
(kode)</t>
  </si>
  <si>
    <t>Almennyttigt</t>
  </si>
  <si>
    <t>Familielegat</t>
  </si>
  <si>
    <t>Rentenyderlegat</t>
  </si>
  <si>
    <t>Medarbejderlegat</t>
  </si>
  <si>
    <t>Medarbejderstudierejselegat</t>
  </si>
  <si>
    <t>C</t>
  </si>
  <si>
    <t>B</t>
  </si>
  <si>
    <t>E</t>
  </si>
  <si>
    <t>H</t>
  </si>
  <si>
    <t>G</t>
  </si>
  <si>
    <t>HK</t>
  </si>
  <si>
    <t>A</t>
  </si>
  <si>
    <t>F</t>
  </si>
  <si>
    <t>J</t>
  </si>
  <si>
    <t>M</t>
  </si>
  <si>
    <t>FM</t>
  </si>
  <si>
    <t>Over/under 1 mio.kr. (bogstav)</t>
  </si>
  <si>
    <t>Skyldigt (bogstav)</t>
  </si>
  <si>
    <t>Legattype 
(bogstav)</t>
  </si>
  <si>
    <t>Legatkategori</t>
  </si>
  <si>
    <t>Link til forklaring</t>
  </si>
  <si>
    <t>Legatudbetalinger til modtagere i Danmark</t>
  </si>
  <si>
    <t>Underskriv hvis 2-i-Forening</t>
  </si>
  <si>
    <t>Beslutningsår</t>
  </si>
  <si>
    <t>Fondskapital over/ under 1 mio. kr.</t>
  </si>
  <si>
    <t>Hjælp til valg af legatkategori ----&gt;</t>
  </si>
  <si>
    <t>Dato</t>
  </si>
  <si>
    <t>Almennyttig uddeling efter Ligningslovens § 7, nr. 22</t>
  </si>
  <si>
    <t>Almennyttig – forskningslegat eller studierejse til udlandet</t>
  </si>
  <si>
    <t>Hæderslegat efter Ligningslovens § 7O, nr. 1</t>
  </si>
  <si>
    <t>Soldaterlegat efter Ligningslovens § 7, nr. 6</t>
  </si>
  <si>
    <t>Kunstnerisk hæderslegat efter Ligningslovens § 7, nr. 19</t>
  </si>
  <si>
    <t>Familie - forskningslegat eller studierejse til udlandet</t>
  </si>
  <si>
    <t>Legatkategori (bogstav)</t>
  </si>
  <si>
    <t>Total</t>
  </si>
  <si>
    <t>Konto/
Nemkonto</t>
  </si>
  <si>
    <t>Over 1 mio. i midler</t>
  </si>
  <si>
    <t>Under 1 mio. i midler</t>
  </si>
  <si>
    <t>Modtagerinformation</t>
  </si>
  <si>
    <t>Betalingsinformation</t>
  </si>
  <si>
    <t>Legatinformation</t>
  </si>
  <si>
    <t>Cprnummer</t>
  </si>
  <si>
    <t>Navn</t>
  </si>
  <si>
    <t>Adresse1</t>
  </si>
  <si>
    <t>Adresse2</t>
  </si>
  <si>
    <t>Postogby</t>
  </si>
  <si>
    <t>Art</t>
  </si>
  <si>
    <t>Beløb</t>
  </si>
  <si>
    <t>Bemærkning 1</t>
  </si>
  <si>
    <t>Posteringstekst</t>
  </si>
  <si>
    <t>Legat- modtagers
CPR/CVR</t>
  </si>
  <si>
    <t>Besluttet tidligere år</t>
  </si>
  <si>
    <t>Besluttet dette år</t>
  </si>
  <si>
    <t>Skriv fondens navn</t>
  </si>
  <si>
    <t>Gem legatudbetalingsarket som en Excel fil og send den til Danske Bank Forvaltningsafdeling via Netbank eller District</t>
  </si>
  <si>
    <t>Bemærkning til modtager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</si>
</sst>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Danske Text"/>
    </font>
    <font>
      <b/>
      <sz val="20"/>
      <color theme="0"/>
      <name val="Danske Text"/>
    </font>
    <font>
      <sz val="20"/>
      <color theme="0"/>
      <name val="Danske Text"/>
    </font>
    <font>
      <sz val="11"/>
      <color theme="0"/>
      <name val="Danske Text"/>
    </font>
    <font>
      <b/>
      <sz val="11"/>
      <color theme="1"/>
      <name val="Danske Text"/>
    </font>
    <font>
      <u/>
      <sz val="11"/>
      <color theme="1"/>
      <name val="Danske Text"/>
    </font>
    <font>
      <sz val="10"/>
      <name val="Arial"/>
      <family val="2"/>
    </font>
    <font>
      <sz val="20"/>
      <color theme="1"/>
      <name val="Danske Text"/>
    </font>
    <font>
      <sz val="13"/>
      <color theme="1"/>
      <name val="Danske Tex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75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2" borderId="3" xfId="0" applyNumberFormat="1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3" borderId="16" xfId="0" applyFont="1" applyFill="1" applyBorder="1" applyProtection="1"/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3" fontId="6" fillId="2" borderId="9" xfId="0" applyNumberFormat="1" applyFont="1" applyFill="1" applyBorder="1" applyProtection="1">
      <protection locked="0"/>
    </xf>
    <xf numFmtId="0" fontId="6" fillId="3" borderId="2" xfId="0" applyFont="1" applyFill="1" applyBorder="1" applyProtection="1"/>
    <xf numFmtId="0" fontId="6" fillId="3" borderId="12" xfId="0" applyFont="1" applyFill="1" applyBorder="1" applyProtection="1"/>
    <xf numFmtId="0" fontId="6" fillId="3" borderId="10" xfId="0" applyFont="1" applyFill="1" applyBorder="1" applyProtection="1"/>
    <xf numFmtId="0" fontId="6" fillId="3" borderId="25" xfId="0" applyFont="1" applyFill="1" applyBorder="1" applyProtection="1"/>
    <xf numFmtId="49" fontId="0" fillId="0" borderId="0" xfId="0" applyNumberFormat="1" applyBorder="1"/>
    <xf numFmtId="0" fontId="0" fillId="0" borderId="0" xfId="0" applyNumberFormat="1" applyBorder="1" applyAlignment="1">
      <alignment horizontal="left"/>
    </xf>
    <xf numFmtId="49" fontId="0" fillId="0" borderId="0" xfId="0" applyNumberFormat="1"/>
    <xf numFmtId="49" fontId="12" fillId="0" borderId="0" xfId="0" applyNumberFormat="1" applyFont="1" applyBorder="1"/>
    <xf numFmtId="2" fontId="0" fillId="0" borderId="0" xfId="0" applyNumberFormat="1"/>
    <xf numFmtId="0" fontId="6" fillId="2" borderId="24" xfId="0" applyFont="1" applyFill="1" applyBorder="1" applyProtection="1">
      <protection locked="0"/>
    </xf>
    <xf numFmtId="0" fontId="7" fillId="4" borderId="0" xfId="0" applyFont="1" applyFill="1" applyProtection="1"/>
    <xf numFmtId="0" fontId="9" fillId="4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9" fillId="4" borderId="0" xfId="0" applyFont="1" applyFill="1" applyBorder="1" applyProtection="1"/>
    <xf numFmtId="0" fontId="6" fillId="3" borderId="9" xfId="0" applyFont="1" applyFill="1" applyBorder="1" applyProtection="1"/>
    <xf numFmtId="3" fontId="10" fillId="3" borderId="11" xfId="0" applyNumberFormat="1" applyFont="1" applyFill="1" applyBorder="1" applyProtection="1"/>
    <xf numFmtId="0" fontId="10" fillId="3" borderId="3" xfId="0" applyFont="1" applyFill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Protection="1"/>
    <xf numFmtId="0" fontId="6" fillId="2" borderId="4" xfId="0" applyNumberFormat="1" applyFont="1" applyFill="1" applyBorder="1" applyProtection="1"/>
    <xf numFmtId="0" fontId="6" fillId="2" borderId="0" xfId="0" applyFont="1" applyFill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</xf>
    <xf numFmtId="0" fontId="10" fillId="3" borderId="15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0" borderId="0" xfId="0" applyFont="1" applyProtection="1"/>
    <xf numFmtId="0" fontId="11" fillId="4" borderId="0" xfId="0" applyFont="1" applyFill="1" applyProtection="1"/>
    <xf numFmtId="0" fontId="6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Protection="1"/>
    <xf numFmtId="0" fontId="6" fillId="4" borderId="0" xfId="0" applyFont="1" applyFill="1" applyBorder="1" applyProtection="1"/>
    <xf numFmtId="49" fontId="6" fillId="2" borderId="1" xfId="0" applyNumberFormat="1" applyFont="1" applyFill="1" applyBorder="1" applyProtection="1">
      <protection locked="0"/>
    </xf>
    <xf numFmtId="0" fontId="2" fillId="0" borderId="0" xfId="1"/>
    <xf numFmtId="0" fontId="6" fillId="2" borderId="18" xfId="0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Protection="1">
      <protection locked="0"/>
    </xf>
    <xf numFmtId="3" fontId="6" fillId="2" borderId="13" xfId="0" applyNumberFormat="1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49" fontId="6" fillId="2" borderId="29" xfId="0" applyNumberFormat="1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14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0" fontId="10" fillId="3" borderId="27" xfId="0" applyFont="1" applyFill="1" applyBorder="1" applyAlignment="1" applyProtection="1">
      <alignment horizontal="right"/>
    </xf>
    <xf numFmtId="0" fontId="10" fillId="3" borderId="28" xfId="0" applyFont="1" applyFill="1" applyBorder="1" applyAlignment="1" applyProtection="1">
      <alignment horizontal="right"/>
    </xf>
    <xf numFmtId="0" fontId="10" fillId="3" borderId="12" xfId="0" applyFont="1" applyFill="1" applyBorder="1" applyAlignment="1" applyProtection="1">
      <alignment horizontal="right"/>
    </xf>
    <xf numFmtId="0" fontId="14" fillId="3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3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814917</xdr:colOff>
      <xdr:row>0</xdr:row>
      <xdr:rowOff>158751</xdr:rowOff>
    </xdr:from>
    <xdr:to>
      <xdr:col>16</xdr:col>
      <xdr:colOff>1903006</xdr:colOff>
      <xdr:row>1</xdr:row>
      <xdr:rowOff>344626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0" y="158751"/>
          <a:ext cx="2389839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nskebank.dk/-/media/pdf/pwm/legattyper-ved-legatudbetalinger.pdf?rev=1bdd7571a75446c18027af5775441875&amp;hash=642F4F394DCB5EE1E35DA325574F4DE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M16" sqref="M16"/>
    </sheetView>
  </sheetViews>
  <sheetFormatPr defaultColWidth="0" defaultRowHeight="14.25" x14ac:dyDescent="0.2"/>
  <cols>
    <col min="1" max="1" width="2.85546875" style="45" customWidth="1"/>
    <col min="2" max="2" width="15.7109375" style="45" bestFit="1" customWidth="1"/>
    <col min="3" max="3" width="14.42578125" style="45" customWidth="1"/>
    <col min="4" max="4" width="31.42578125" style="45" customWidth="1"/>
    <col min="5" max="5" width="10.7109375" style="45" bestFit="1" customWidth="1"/>
    <col min="6" max="6" width="11" style="45" customWidth="1"/>
    <col min="7" max="7" width="7" style="45" bestFit="1" customWidth="1"/>
    <col min="8" max="8" width="13.85546875" style="45" customWidth="1"/>
    <col min="9" max="9" width="10" style="45" customWidth="1"/>
    <col min="10" max="10" width="10.5703125" style="45" customWidth="1"/>
    <col min="11" max="11" width="53" style="45" customWidth="1"/>
    <col min="12" max="12" width="19.28515625" style="45" bestFit="1" customWidth="1"/>
    <col min="13" max="13" width="19.5703125" style="45" customWidth="1"/>
    <col min="14" max="14" width="12.42578125" style="45" hidden="1" customWidth="1"/>
    <col min="15" max="15" width="19.42578125" style="45" hidden="1" customWidth="1"/>
    <col min="16" max="16" width="9.7109375" style="45" hidden="1" customWidth="1"/>
    <col min="17" max="17" width="28.5703125" style="45" customWidth="1"/>
    <col min="18" max="18" width="2.85546875" style="45" customWidth="1"/>
    <col min="19" max="28" width="9.140625" style="45" hidden="1" customWidth="1"/>
    <col min="29" max="16384" width="9.140625" style="46" hidden="1"/>
  </cols>
  <sheetData>
    <row r="1" spans="1:18" ht="14.25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4.5" customHeight="1" x14ac:dyDescent="0.35">
      <c r="A2" s="47"/>
      <c r="B2" s="20" t="s">
        <v>34</v>
      </c>
      <c r="C2" s="48"/>
      <c r="D2" s="48"/>
      <c r="E2" s="48"/>
      <c r="F2" s="48"/>
      <c r="G2" s="48"/>
      <c r="H2" s="62"/>
      <c r="I2" s="62"/>
      <c r="J2" s="62"/>
      <c r="K2" s="62"/>
      <c r="L2" s="48"/>
      <c r="M2" s="48"/>
      <c r="N2" s="48"/>
      <c r="O2" s="48"/>
      <c r="P2" s="48"/>
      <c r="Q2" s="48"/>
      <c r="R2" s="48"/>
    </row>
    <row r="3" spans="1:18" ht="15.75" customHeight="1" x14ac:dyDescent="0.35">
      <c r="A3" s="47"/>
      <c r="B3" s="20"/>
      <c r="C3" s="48"/>
      <c r="D3" s="48"/>
      <c r="E3" s="48"/>
      <c r="F3" s="48"/>
      <c r="G3" s="48"/>
      <c r="H3" s="21" t="s">
        <v>66</v>
      </c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9.75" customHeight="1" x14ac:dyDescent="0.35">
      <c r="A4" s="47"/>
      <c r="B4" s="20"/>
      <c r="C4" s="48"/>
      <c r="D4" s="48"/>
      <c r="E4" s="48"/>
      <c r="F4" s="48"/>
      <c r="G4" s="48"/>
      <c r="H4" s="49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35.25" customHeight="1" x14ac:dyDescent="0.35">
      <c r="A5" s="47"/>
      <c r="B5" s="62"/>
      <c r="C5" s="62"/>
      <c r="D5" s="62"/>
      <c r="E5" s="62"/>
      <c r="F5" s="48"/>
      <c r="G5" s="48"/>
      <c r="H5" s="62"/>
      <c r="I5" s="62"/>
      <c r="J5" s="62"/>
      <c r="K5" s="62"/>
      <c r="L5" s="48"/>
      <c r="M5" s="22" t="s">
        <v>39</v>
      </c>
      <c r="Q5" s="41"/>
      <c r="R5" s="48"/>
    </row>
    <row r="6" spans="1:18" x14ac:dyDescent="0.2">
      <c r="A6" s="47"/>
      <c r="B6" s="21" t="s">
        <v>35</v>
      </c>
      <c r="C6" s="50"/>
      <c r="D6" s="50"/>
      <c r="E6" s="48"/>
      <c r="F6" s="51"/>
      <c r="G6" s="51"/>
      <c r="H6" s="21" t="s">
        <v>35</v>
      </c>
      <c r="I6" s="50"/>
      <c r="J6" s="48"/>
      <c r="K6" s="48"/>
      <c r="L6" s="48"/>
      <c r="M6" s="48"/>
      <c r="N6" s="48"/>
      <c r="O6" s="48"/>
      <c r="P6" s="48"/>
      <c r="Q6" s="48"/>
      <c r="R6" s="48"/>
    </row>
    <row r="7" spans="1:18" ht="16.5" x14ac:dyDescent="0.25">
      <c r="A7" s="47"/>
      <c r="B7" s="71" t="s">
        <v>67</v>
      </c>
      <c r="C7" s="71"/>
      <c r="D7" s="71"/>
      <c r="E7" s="71"/>
      <c r="F7" s="71"/>
      <c r="G7" s="71"/>
      <c r="H7" s="71"/>
      <c r="I7" s="71"/>
      <c r="J7" s="71"/>
      <c r="K7" s="71"/>
      <c r="L7" s="23" t="s">
        <v>38</v>
      </c>
      <c r="M7" s="23"/>
      <c r="N7" s="51"/>
      <c r="O7" s="51"/>
      <c r="P7" s="51"/>
      <c r="Q7" s="53" t="s">
        <v>33</v>
      </c>
      <c r="R7" s="48"/>
    </row>
    <row r="8" spans="1:18" ht="15" thickBot="1" x14ac:dyDescent="0.25">
      <c r="A8" s="47"/>
      <c r="B8" s="48"/>
      <c r="C8" s="48"/>
      <c r="D8" s="48"/>
      <c r="E8" s="48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x14ac:dyDescent="0.2">
      <c r="A9" s="47"/>
      <c r="B9" s="26" t="s">
        <v>8</v>
      </c>
      <c r="C9" s="63" t="s">
        <v>51</v>
      </c>
      <c r="D9" s="64"/>
      <c r="E9" s="65"/>
      <c r="F9" s="66" t="s">
        <v>52</v>
      </c>
      <c r="G9" s="67"/>
      <c r="H9" s="67"/>
      <c r="I9" s="67"/>
      <c r="J9" s="63" t="s">
        <v>53</v>
      </c>
      <c r="K9" s="64"/>
      <c r="L9" s="64"/>
      <c r="M9" s="65"/>
      <c r="N9" s="27"/>
      <c r="O9" s="27"/>
      <c r="P9" s="44"/>
      <c r="Q9" s="26" t="s">
        <v>9</v>
      </c>
      <c r="R9" s="48"/>
    </row>
    <row r="10" spans="1:18" ht="37.5" customHeight="1" thickBot="1" x14ac:dyDescent="0.25">
      <c r="A10" s="47"/>
      <c r="B10" s="28" t="s">
        <v>0</v>
      </c>
      <c r="C10" s="54" t="s">
        <v>63</v>
      </c>
      <c r="D10" s="59" t="s">
        <v>6</v>
      </c>
      <c r="E10" s="30" t="s">
        <v>1</v>
      </c>
      <c r="F10" s="31" t="s">
        <v>48</v>
      </c>
      <c r="G10" s="61" t="s">
        <v>3</v>
      </c>
      <c r="H10" s="61" t="s">
        <v>4</v>
      </c>
      <c r="I10" s="33" t="s">
        <v>7</v>
      </c>
      <c r="J10" s="34" t="s">
        <v>12</v>
      </c>
      <c r="K10" s="32" t="s">
        <v>32</v>
      </c>
      <c r="L10" s="29" t="s">
        <v>37</v>
      </c>
      <c r="M10" s="35" t="s">
        <v>36</v>
      </c>
      <c r="N10" s="36" t="s">
        <v>46</v>
      </c>
      <c r="O10" s="36" t="s">
        <v>29</v>
      </c>
      <c r="P10" s="37" t="s">
        <v>30</v>
      </c>
      <c r="Q10" s="38" t="s">
        <v>68</v>
      </c>
      <c r="R10" s="48"/>
    </row>
    <row r="11" spans="1:18" ht="18.75" customHeight="1" x14ac:dyDescent="0.2">
      <c r="A11" s="47"/>
      <c r="B11" s="4"/>
      <c r="C11" s="55"/>
      <c r="D11" s="58"/>
      <c r="E11" s="39" t="str">
        <f t="shared" ref="E11:E40" si="0">IF(C11&gt;0,"DK","")</f>
        <v/>
      </c>
      <c r="F11" s="57"/>
      <c r="G11" s="60"/>
      <c r="H11" s="60"/>
      <c r="I11" s="56"/>
      <c r="J11" s="6" t="str">
        <f>N11&amp;O11&amp;P11</f>
        <v/>
      </c>
      <c r="K11" s="5"/>
      <c r="L11" s="5"/>
      <c r="M11" s="5"/>
      <c r="N11" s="5" t="str">
        <f>IF(K11="","",VLOOKUP(K11,DropDowns!$C$2:$D$20,2,FALSE))</f>
        <v/>
      </c>
      <c r="O11" s="7" t="str">
        <f t="shared" ref="O11" si="1">IF(L11="Under 1 mio. i midler","U","")</f>
        <v/>
      </c>
      <c r="P11" s="5" t="str">
        <f t="shared" ref="P11:P40" si="2">IF(M11="Besluttet tidligere år","S","")</f>
        <v/>
      </c>
      <c r="Q11" s="42"/>
      <c r="R11" s="48"/>
    </row>
    <row r="12" spans="1:18" ht="18.75" customHeight="1" x14ac:dyDescent="0.2">
      <c r="A12" s="47"/>
      <c r="B12" s="40" t="str">
        <f t="shared" ref="B12:B40" si="3">IF(I11="","",B11)</f>
        <v/>
      </c>
      <c r="C12" s="52"/>
      <c r="D12" s="7"/>
      <c r="E12" s="24" t="str">
        <f t="shared" si="0"/>
        <v/>
      </c>
      <c r="F12" s="8"/>
      <c r="G12" s="52"/>
      <c r="H12" s="52"/>
      <c r="I12" s="9"/>
      <c r="J12" s="10" t="str">
        <f>IF(B12="","",(IF(K12="",J11,N12&amp;O12&amp;P12)))</f>
        <v/>
      </c>
      <c r="K12" s="7"/>
      <c r="L12" s="7"/>
      <c r="M12" s="7"/>
      <c r="N12" s="7" t="str">
        <f>IF(K12="","",VLOOKUP(K12,DropDowns!$C$2:$D$20,2,FALSE))</f>
        <v/>
      </c>
      <c r="O12" s="7" t="str">
        <f>IF(L12="Under 1 mio. i midler","U","")</f>
        <v/>
      </c>
      <c r="P12" s="19" t="str">
        <f t="shared" si="2"/>
        <v/>
      </c>
      <c r="Q12" s="42"/>
      <c r="R12" s="48"/>
    </row>
    <row r="13" spans="1:18" ht="18.75" customHeight="1" x14ac:dyDescent="0.2">
      <c r="A13" s="47"/>
      <c r="B13" s="40" t="str">
        <f t="shared" si="3"/>
        <v/>
      </c>
      <c r="C13" s="52"/>
      <c r="D13" s="7"/>
      <c r="E13" s="24" t="str">
        <f t="shared" si="0"/>
        <v/>
      </c>
      <c r="F13" s="8"/>
      <c r="G13" s="52"/>
      <c r="H13" s="52"/>
      <c r="I13" s="9"/>
      <c r="J13" s="10" t="str">
        <f t="shared" ref="J13:J40" si="4">IF(B13="","",(IF(K13="",J12,N13&amp;O13&amp;P13)))</f>
        <v/>
      </c>
      <c r="K13" s="7"/>
      <c r="L13" s="7"/>
      <c r="M13" s="7"/>
      <c r="N13" s="7" t="str">
        <f>IF(K13="","",VLOOKUP(K13,DropDowns!$C$2:$D$20,2,FALSE))</f>
        <v/>
      </c>
      <c r="O13" s="7" t="str">
        <f t="shared" ref="O13:O40" si="5">IF(L13="Under 1 mio. i midler","U","")</f>
        <v/>
      </c>
      <c r="P13" s="19" t="str">
        <f t="shared" si="2"/>
        <v/>
      </c>
      <c r="Q13" s="42"/>
      <c r="R13" s="48"/>
    </row>
    <row r="14" spans="1:18" ht="18.75" customHeight="1" x14ac:dyDescent="0.2">
      <c r="A14" s="47"/>
      <c r="B14" s="40" t="str">
        <f t="shared" si="3"/>
        <v/>
      </c>
      <c r="C14" s="52"/>
      <c r="D14" s="7"/>
      <c r="E14" s="24" t="str">
        <f t="shared" si="0"/>
        <v/>
      </c>
      <c r="F14" s="8"/>
      <c r="G14" s="52"/>
      <c r="H14" s="52"/>
      <c r="I14" s="9"/>
      <c r="J14" s="10" t="str">
        <f t="shared" si="4"/>
        <v/>
      </c>
      <c r="K14" s="7"/>
      <c r="L14" s="7"/>
      <c r="M14" s="7"/>
      <c r="N14" s="7" t="str">
        <f>IF(K14="","",VLOOKUP(K14,DropDowns!$C$2:$D$20,2,FALSE))</f>
        <v/>
      </c>
      <c r="O14" s="7" t="str">
        <f t="shared" si="5"/>
        <v/>
      </c>
      <c r="P14" s="19" t="str">
        <f t="shared" si="2"/>
        <v/>
      </c>
      <c r="Q14" s="42"/>
      <c r="R14" s="48"/>
    </row>
    <row r="15" spans="1:18" ht="18.75" customHeight="1" x14ac:dyDescent="0.2">
      <c r="A15" s="47"/>
      <c r="B15" s="40" t="str">
        <f t="shared" si="3"/>
        <v/>
      </c>
      <c r="C15" s="52"/>
      <c r="D15" s="7"/>
      <c r="E15" s="24" t="str">
        <f t="shared" si="0"/>
        <v/>
      </c>
      <c r="F15" s="8"/>
      <c r="G15" s="52"/>
      <c r="H15" s="52"/>
      <c r="I15" s="9"/>
      <c r="J15" s="10" t="str">
        <f t="shared" si="4"/>
        <v/>
      </c>
      <c r="K15" s="7"/>
      <c r="L15" s="7"/>
      <c r="M15" s="7"/>
      <c r="N15" s="7" t="str">
        <f>IF(K15="","",VLOOKUP(K15,DropDowns!$C$2:$D$20,2,FALSE))</f>
        <v/>
      </c>
      <c r="O15" s="7" t="str">
        <f t="shared" si="5"/>
        <v/>
      </c>
      <c r="P15" s="19" t="str">
        <f t="shared" si="2"/>
        <v/>
      </c>
      <c r="Q15" s="42"/>
      <c r="R15" s="48"/>
    </row>
    <row r="16" spans="1:18" ht="18.75" customHeight="1" x14ac:dyDescent="0.2">
      <c r="A16" s="47"/>
      <c r="B16" s="40" t="str">
        <f t="shared" si="3"/>
        <v/>
      </c>
      <c r="C16" s="52"/>
      <c r="D16" s="7"/>
      <c r="E16" s="24" t="str">
        <f t="shared" si="0"/>
        <v/>
      </c>
      <c r="F16" s="8"/>
      <c r="G16" s="52"/>
      <c r="H16" s="52"/>
      <c r="I16" s="9"/>
      <c r="J16" s="10" t="str">
        <f t="shared" si="4"/>
        <v/>
      </c>
      <c r="K16" s="7"/>
      <c r="L16" s="7"/>
      <c r="M16" s="7"/>
      <c r="N16" s="7" t="str">
        <f>IF(K16="","",VLOOKUP(K16,DropDowns!$C$2:$D$20,2,FALSE))</f>
        <v/>
      </c>
      <c r="O16" s="7" t="str">
        <f t="shared" si="5"/>
        <v/>
      </c>
      <c r="P16" s="19" t="str">
        <f t="shared" si="2"/>
        <v/>
      </c>
      <c r="Q16" s="42"/>
      <c r="R16" s="48"/>
    </row>
    <row r="17" spans="1:18" ht="18.75" customHeight="1" x14ac:dyDescent="0.2">
      <c r="A17" s="47"/>
      <c r="B17" s="40" t="str">
        <f t="shared" si="3"/>
        <v/>
      </c>
      <c r="C17" s="52"/>
      <c r="D17" s="7"/>
      <c r="E17" s="24" t="str">
        <f t="shared" si="0"/>
        <v/>
      </c>
      <c r="F17" s="8"/>
      <c r="G17" s="52"/>
      <c r="H17" s="52"/>
      <c r="I17" s="9"/>
      <c r="J17" s="10" t="str">
        <f t="shared" si="4"/>
        <v/>
      </c>
      <c r="K17" s="7"/>
      <c r="L17" s="7"/>
      <c r="M17" s="7"/>
      <c r="N17" s="7" t="str">
        <f>IF(K17="","",VLOOKUP(K17,DropDowns!$C$2:$D$20,2,FALSE))</f>
        <v/>
      </c>
      <c r="O17" s="7" t="str">
        <f t="shared" si="5"/>
        <v/>
      </c>
      <c r="P17" s="19" t="str">
        <f t="shared" si="2"/>
        <v/>
      </c>
      <c r="Q17" s="42"/>
      <c r="R17" s="48"/>
    </row>
    <row r="18" spans="1:18" ht="18.75" customHeight="1" x14ac:dyDescent="0.2">
      <c r="A18" s="47"/>
      <c r="B18" s="40" t="str">
        <f t="shared" si="3"/>
        <v/>
      </c>
      <c r="C18" s="52"/>
      <c r="D18" s="7"/>
      <c r="E18" s="24" t="str">
        <f t="shared" si="0"/>
        <v/>
      </c>
      <c r="F18" s="8"/>
      <c r="G18" s="52"/>
      <c r="H18" s="52"/>
      <c r="I18" s="9"/>
      <c r="J18" s="10" t="str">
        <f t="shared" si="4"/>
        <v/>
      </c>
      <c r="K18" s="7"/>
      <c r="L18" s="7"/>
      <c r="M18" s="7"/>
      <c r="N18" s="7" t="str">
        <f>IF(K18="","",VLOOKUP(K18,DropDowns!$C$2:$D$20,2,FALSE))</f>
        <v/>
      </c>
      <c r="O18" s="7" t="str">
        <f t="shared" si="5"/>
        <v/>
      </c>
      <c r="P18" s="19" t="str">
        <f t="shared" si="2"/>
        <v/>
      </c>
      <c r="Q18" s="42"/>
      <c r="R18" s="48"/>
    </row>
    <row r="19" spans="1:18" ht="18.75" customHeight="1" x14ac:dyDescent="0.2">
      <c r="A19" s="47"/>
      <c r="B19" s="40" t="str">
        <f t="shared" si="3"/>
        <v/>
      </c>
      <c r="C19" s="52"/>
      <c r="D19" s="7"/>
      <c r="E19" s="24" t="str">
        <f t="shared" si="0"/>
        <v/>
      </c>
      <c r="F19" s="8"/>
      <c r="G19" s="52"/>
      <c r="H19" s="52"/>
      <c r="I19" s="9"/>
      <c r="J19" s="10" t="str">
        <f t="shared" si="4"/>
        <v/>
      </c>
      <c r="K19" s="7"/>
      <c r="L19" s="7"/>
      <c r="M19" s="7"/>
      <c r="N19" s="7" t="str">
        <f>IF(K19="","",VLOOKUP(K19,DropDowns!$C$2:$D$20,2,FALSE))</f>
        <v/>
      </c>
      <c r="O19" s="7" t="str">
        <f t="shared" si="5"/>
        <v/>
      </c>
      <c r="P19" s="19" t="str">
        <f t="shared" si="2"/>
        <v/>
      </c>
      <c r="Q19" s="42"/>
      <c r="R19" s="48"/>
    </row>
    <row r="20" spans="1:18" ht="18.75" customHeight="1" x14ac:dyDescent="0.2">
      <c r="A20" s="47"/>
      <c r="B20" s="40" t="str">
        <f t="shared" si="3"/>
        <v/>
      </c>
      <c r="C20" s="52"/>
      <c r="D20" s="7"/>
      <c r="E20" s="24" t="str">
        <f t="shared" si="0"/>
        <v/>
      </c>
      <c r="F20" s="8"/>
      <c r="G20" s="52"/>
      <c r="H20" s="52"/>
      <c r="I20" s="9"/>
      <c r="J20" s="10" t="str">
        <f t="shared" si="4"/>
        <v/>
      </c>
      <c r="K20" s="7"/>
      <c r="L20" s="7"/>
      <c r="M20" s="7"/>
      <c r="N20" s="7" t="str">
        <f>IF(K20="","",VLOOKUP(K20,DropDowns!$C$2:$D$20,2,FALSE))</f>
        <v/>
      </c>
      <c r="O20" s="7" t="str">
        <f t="shared" si="5"/>
        <v/>
      </c>
      <c r="P20" s="19" t="str">
        <f t="shared" si="2"/>
        <v/>
      </c>
      <c r="Q20" s="42"/>
      <c r="R20" s="48"/>
    </row>
    <row r="21" spans="1:18" ht="18.75" customHeight="1" x14ac:dyDescent="0.2">
      <c r="A21" s="47"/>
      <c r="B21" s="40" t="str">
        <f t="shared" si="3"/>
        <v/>
      </c>
      <c r="C21" s="52"/>
      <c r="D21" s="7"/>
      <c r="E21" s="24" t="str">
        <f t="shared" si="0"/>
        <v/>
      </c>
      <c r="F21" s="8"/>
      <c r="G21" s="52"/>
      <c r="H21" s="52"/>
      <c r="I21" s="9"/>
      <c r="J21" s="10" t="str">
        <f t="shared" si="4"/>
        <v/>
      </c>
      <c r="K21" s="7"/>
      <c r="L21" s="7"/>
      <c r="M21" s="7"/>
      <c r="N21" s="7" t="str">
        <f>IF(K21="","",VLOOKUP(K21,DropDowns!$C$2:$D$20,2,FALSE))</f>
        <v/>
      </c>
      <c r="O21" s="7" t="str">
        <f t="shared" si="5"/>
        <v/>
      </c>
      <c r="P21" s="19" t="str">
        <f t="shared" si="2"/>
        <v/>
      </c>
      <c r="Q21" s="42"/>
      <c r="R21" s="48"/>
    </row>
    <row r="22" spans="1:18" ht="18.75" customHeight="1" x14ac:dyDescent="0.2">
      <c r="A22" s="47"/>
      <c r="B22" s="40" t="str">
        <f t="shared" si="3"/>
        <v/>
      </c>
      <c r="C22" s="52"/>
      <c r="D22" s="7"/>
      <c r="E22" s="24" t="str">
        <f t="shared" si="0"/>
        <v/>
      </c>
      <c r="F22" s="8"/>
      <c r="G22" s="52"/>
      <c r="H22" s="52"/>
      <c r="I22" s="9"/>
      <c r="J22" s="10" t="str">
        <f t="shared" si="4"/>
        <v/>
      </c>
      <c r="K22" s="7"/>
      <c r="L22" s="7"/>
      <c r="M22" s="7"/>
      <c r="N22" s="7" t="str">
        <f>IF(K22="","",VLOOKUP(K22,DropDowns!$C$2:$D$20,2,FALSE))</f>
        <v/>
      </c>
      <c r="O22" s="7" t="str">
        <f t="shared" si="5"/>
        <v/>
      </c>
      <c r="P22" s="19" t="str">
        <f t="shared" si="2"/>
        <v/>
      </c>
      <c r="Q22" s="42"/>
      <c r="R22" s="48"/>
    </row>
    <row r="23" spans="1:18" ht="18.75" customHeight="1" x14ac:dyDescent="0.2">
      <c r="A23" s="47"/>
      <c r="B23" s="40" t="str">
        <f t="shared" si="3"/>
        <v/>
      </c>
      <c r="C23" s="52"/>
      <c r="D23" s="7"/>
      <c r="E23" s="24" t="str">
        <f t="shared" si="0"/>
        <v/>
      </c>
      <c r="F23" s="8"/>
      <c r="G23" s="52"/>
      <c r="H23" s="52"/>
      <c r="I23" s="9"/>
      <c r="J23" s="10" t="str">
        <f t="shared" si="4"/>
        <v/>
      </c>
      <c r="K23" s="7"/>
      <c r="L23" s="7"/>
      <c r="M23" s="7"/>
      <c r="N23" s="7" t="str">
        <f>IF(K23="","",VLOOKUP(K23,DropDowns!$C$2:$D$20,2,FALSE))</f>
        <v/>
      </c>
      <c r="O23" s="7" t="str">
        <f t="shared" si="5"/>
        <v/>
      </c>
      <c r="P23" s="19" t="str">
        <f t="shared" si="2"/>
        <v/>
      </c>
      <c r="Q23" s="42"/>
      <c r="R23" s="48"/>
    </row>
    <row r="24" spans="1:18" ht="18.75" customHeight="1" x14ac:dyDescent="0.2">
      <c r="A24" s="47"/>
      <c r="B24" s="40" t="str">
        <f t="shared" si="3"/>
        <v/>
      </c>
      <c r="C24" s="52"/>
      <c r="D24" s="7"/>
      <c r="E24" s="24" t="str">
        <f t="shared" si="0"/>
        <v/>
      </c>
      <c r="F24" s="8"/>
      <c r="G24" s="52"/>
      <c r="H24" s="52"/>
      <c r="I24" s="9"/>
      <c r="J24" s="10" t="str">
        <f t="shared" si="4"/>
        <v/>
      </c>
      <c r="K24" s="7"/>
      <c r="L24" s="7"/>
      <c r="M24" s="7"/>
      <c r="N24" s="7" t="str">
        <f>IF(K24="","",VLOOKUP(K24,DropDowns!$C$2:$D$20,2,FALSE))</f>
        <v/>
      </c>
      <c r="O24" s="7" t="str">
        <f t="shared" si="5"/>
        <v/>
      </c>
      <c r="P24" s="19" t="str">
        <f t="shared" si="2"/>
        <v/>
      </c>
      <c r="Q24" s="42"/>
      <c r="R24" s="48"/>
    </row>
    <row r="25" spans="1:18" ht="18.75" customHeight="1" x14ac:dyDescent="0.2">
      <c r="A25" s="47"/>
      <c r="B25" s="40" t="str">
        <f t="shared" si="3"/>
        <v/>
      </c>
      <c r="C25" s="52"/>
      <c r="D25" s="7"/>
      <c r="E25" s="24" t="str">
        <f t="shared" si="0"/>
        <v/>
      </c>
      <c r="F25" s="8"/>
      <c r="G25" s="52"/>
      <c r="H25" s="52"/>
      <c r="I25" s="9"/>
      <c r="J25" s="10" t="str">
        <f t="shared" si="4"/>
        <v/>
      </c>
      <c r="K25" s="7"/>
      <c r="L25" s="7"/>
      <c r="M25" s="7"/>
      <c r="N25" s="7" t="str">
        <f>IF(K25="","",VLOOKUP(K25,DropDowns!$C$2:$D$20,2,FALSE))</f>
        <v/>
      </c>
      <c r="O25" s="7" t="str">
        <f t="shared" si="5"/>
        <v/>
      </c>
      <c r="P25" s="19" t="str">
        <f t="shared" si="2"/>
        <v/>
      </c>
      <c r="Q25" s="42"/>
      <c r="R25" s="48"/>
    </row>
    <row r="26" spans="1:18" ht="18.75" customHeight="1" x14ac:dyDescent="0.2">
      <c r="A26" s="47"/>
      <c r="B26" s="40" t="str">
        <f t="shared" si="3"/>
        <v/>
      </c>
      <c r="C26" s="52"/>
      <c r="D26" s="7"/>
      <c r="E26" s="24" t="str">
        <f t="shared" si="0"/>
        <v/>
      </c>
      <c r="F26" s="8"/>
      <c r="G26" s="52"/>
      <c r="H26" s="52"/>
      <c r="I26" s="9"/>
      <c r="J26" s="10" t="str">
        <f t="shared" si="4"/>
        <v/>
      </c>
      <c r="K26" s="7"/>
      <c r="L26" s="7"/>
      <c r="M26" s="7"/>
      <c r="N26" s="7" t="str">
        <f>IF(K26="","",VLOOKUP(K26,DropDowns!$C$2:$D$20,2,FALSE))</f>
        <v/>
      </c>
      <c r="O26" s="7" t="str">
        <f t="shared" si="5"/>
        <v/>
      </c>
      <c r="P26" s="19" t="str">
        <f t="shared" si="2"/>
        <v/>
      </c>
      <c r="Q26" s="42"/>
      <c r="R26" s="48"/>
    </row>
    <row r="27" spans="1:18" ht="18.75" customHeight="1" x14ac:dyDescent="0.2">
      <c r="A27" s="47"/>
      <c r="B27" s="40" t="str">
        <f t="shared" si="3"/>
        <v/>
      </c>
      <c r="C27" s="52"/>
      <c r="D27" s="7"/>
      <c r="E27" s="24" t="str">
        <f t="shared" si="0"/>
        <v/>
      </c>
      <c r="F27" s="8"/>
      <c r="G27" s="52"/>
      <c r="H27" s="52"/>
      <c r="I27" s="9"/>
      <c r="J27" s="10" t="str">
        <f t="shared" si="4"/>
        <v/>
      </c>
      <c r="K27" s="7"/>
      <c r="L27" s="7"/>
      <c r="M27" s="7"/>
      <c r="N27" s="7" t="str">
        <f>IF(K27="","",VLOOKUP(K27,DropDowns!$C$2:$D$20,2,FALSE))</f>
        <v/>
      </c>
      <c r="O27" s="7" t="str">
        <f t="shared" si="5"/>
        <v/>
      </c>
      <c r="P27" s="19" t="str">
        <f t="shared" si="2"/>
        <v/>
      </c>
      <c r="Q27" s="42"/>
      <c r="R27" s="48"/>
    </row>
    <row r="28" spans="1:18" ht="18.75" customHeight="1" x14ac:dyDescent="0.2">
      <c r="A28" s="47"/>
      <c r="B28" s="40" t="str">
        <f t="shared" si="3"/>
        <v/>
      </c>
      <c r="C28" s="52"/>
      <c r="D28" s="7"/>
      <c r="E28" s="24" t="str">
        <f t="shared" si="0"/>
        <v/>
      </c>
      <c r="F28" s="8"/>
      <c r="G28" s="52"/>
      <c r="H28" s="52"/>
      <c r="I28" s="9"/>
      <c r="J28" s="10" t="str">
        <f t="shared" si="4"/>
        <v/>
      </c>
      <c r="K28" s="7"/>
      <c r="L28" s="7"/>
      <c r="M28" s="7"/>
      <c r="N28" s="7" t="str">
        <f>IF(K28="","",VLOOKUP(K28,DropDowns!$C$2:$D$20,2,FALSE))</f>
        <v/>
      </c>
      <c r="O28" s="7" t="str">
        <f t="shared" si="5"/>
        <v/>
      </c>
      <c r="P28" s="19" t="str">
        <f t="shared" si="2"/>
        <v/>
      </c>
      <c r="Q28" s="42"/>
      <c r="R28" s="48"/>
    </row>
    <row r="29" spans="1:18" ht="18.75" customHeight="1" x14ac:dyDescent="0.2">
      <c r="A29" s="47"/>
      <c r="B29" s="40" t="str">
        <f t="shared" si="3"/>
        <v/>
      </c>
      <c r="C29" s="52"/>
      <c r="D29" s="7"/>
      <c r="E29" s="24" t="str">
        <f t="shared" si="0"/>
        <v/>
      </c>
      <c r="F29" s="8"/>
      <c r="G29" s="52"/>
      <c r="H29" s="52"/>
      <c r="I29" s="9"/>
      <c r="J29" s="10" t="str">
        <f t="shared" si="4"/>
        <v/>
      </c>
      <c r="K29" s="7"/>
      <c r="L29" s="7"/>
      <c r="M29" s="7"/>
      <c r="N29" s="7" t="str">
        <f>IF(K29="","",VLOOKUP(K29,DropDowns!$C$2:$D$20,2,FALSE))</f>
        <v/>
      </c>
      <c r="O29" s="7" t="str">
        <f t="shared" si="5"/>
        <v/>
      </c>
      <c r="P29" s="19" t="str">
        <f t="shared" si="2"/>
        <v/>
      </c>
      <c r="Q29" s="42"/>
      <c r="R29" s="48"/>
    </row>
    <row r="30" spans="1:18" ht="18.75" customHeight="1" x14ac:dyDescent="0.2">
      <c r="A30" s="47"/>
      <c r="B30" s="40" t="str">
        <f t="shared" si="3"/>
        <v/>
      </c>
      <c r="C30" s="52"/>
      <c r="D30" s="7"/>
      <c r="E30" s="24" t="str">
        <f t="shared" si="0"/>
        <v/>
      </c>
      <c r="F30" s="8"/>
      <c r="G30" s="52"/>
      <c r="H30" s="52"/>
      <c r="I30" s="9"/>
      <c r="J30" s="10" t="str">
        <f t="shared" si="4"/>
        <v/>
      </c>
      <c r="K30" s="7"/>
      <c r="L30" s="7"/>
      <c r="M30" s="7"/>
      <c r="N30" s="7" t="str">
        <f>IF(K30="","",VLOOKUP(K30,DropDowns!$C$2:$D$20,2,FALSE))</f>
        <v/>
      </c>
      <c r="O30" s="7" t="str">
        <f t="shared" si="5"/>
        <v/>
      </c>
      <c r="P30" s="19" t="str">
        <f t="shared" si="2"/>
        <v/>
      </c>
      <c r="Q30" s="42"/>
      <c r="R30" s="48"/>
    </row>
    <row r="31" spans="1:18" ht="18.75" customHeight="1" x14ac:dyDescent="0.2">
      <c r="A31" s="48"/>
      <c r="B31" s="40" t="str">
        <f t="shared" si="3"/>
        <v/>
      </c>
      <c r="C31" s="52"/>
      <c r="D31" s="7"/>
      <c r="E31" s="24" t="str">
        <f t="shared" si="0"/>
        <v/>
      </c>
      <c r="F31" s="8"/>
      <c r="G31" s="52"/>
      <c r="H31" s="52"/>
      <c r="I31" s="9"/>
      <c r="J31" s="10" t="str">
        <f t="shared" si="4"/>
        <v/>
      </c>
      <c r="K31" s="7"/>
      <c r="L31" s="7"/>
      <c r="M31" s="7"/>
      <c r="N31" s="7" t="str">
        <f>IF(K31="","",VLOOKUP(K31,DropDowns!$C$2:$D$20,2,FALSE))</f>
        <v/>
      </c>
      <c r="O31" s="7" t="str">
        <f t="shared" si="5"/>
        <v/>
      </c>
      <c r="P31" s="19" t="str">
        <f t="shared" si="2"/>
        <v/>
      </c>
      <c r="Q31" s="42"/>
      <c r="R31" s="48"/>
    </row>
    <row r="32" spans="1:18" ht="18.75" customHeight="1" x14ac:dyDescent="0.2">
      <c r="A32" s="48"/>
      <c r="B32" s="40" t="str">
        <f t="shared" si="3"/>
        <v/>
      </c>
      <c r="C32" s="52"/>
      <c r="D32" s="7"/>
      <c r="E32" s="24" t="str">
        <f t="shared" si="0"/>
        <v/>
      </c>
      <c r="F32" s="8"/>
      <c r="G32" s="52"/>
      <c r="H32" s="52"/>
      <c r="I32" s="9"/>
      <c r="J32" s="10" t="str">
        <f t="shared" si="4"/>
        <v/>
      </c>
      <c r="K32" s="7"/>
      <c r="L32" s="7"/>
      <c r="M32" s="7"/>
      <c r="N32" s="7" t="str">
        <f>IF(K32="","",VLOOKUP(K32,DropDowns!$C$2:$D$20,2,FALSE))</f>
        <v/>
      </c>
      <c r="O32" s="7" t="str">
        <f t="shared" si="5"/>
        <v/>
      </c>
      <c r="P32" s="19" t="str">
        <f t="shared" si="2"/>
        <v/>
      </c>
      <c r="Q32" s="42"/>
      <c r="R32" s="48"/>
    </row>
    <row r="33" spans="1:18" ht="18.75" customHeight="1" x14ac:dyDescent="0.2">
      <c r="A33" s="48"/>
      <c r="B33" s="40" t="str">
        <f t="shared" si="3"/>
        <v/>
      </c>
      <c r="C33" s="52"/>
      <c r="D33" s="7"/>
      <c r="E33" s="24" t="str">
        <f t="shared" si="0"/>
        <v/>
      </c>
      <c r="F33" s="8"/>
      <c r="G33" s="52"/>
      <c r="H33" s="52"/>
      <c r="I33" s="9"/>
      <c r="J33" s="10" t="str">
        <f t="shared" si="4"/>
        <v/>
      </c>
      <c r="K33" s="7"/>
      <c r="L33" s="7"/>
      <c r="M33" s="7"/>
      <c r="N33" s="7" t="str">
        <f>IF(K33="","",VLOOKUP(K33,DropDowns!$C$2:$D$20,2,FALSE))</f>
        <v/>
      </c>
      <c r="O33" s="7" t="str">
        <f t="shared" si="5"/>
        <v/>
      </c>
      <c r="P33" s="19" t="str">
        <f t="shared" si="2"/>
        <v/>
      </c>
      <c r="Q33" s="42"/>
      <c r="R33" s="48"/>
    </row>
    <row r="34" spans="1:18" ht="18.75" customHeight="1" x14ac:dyDescent="0.2">
      <c r="A34" s="48"/>
      <c r="B34" s="40" t="str">
        <f t="shared" si="3"/>
        <v/>
      </c>
      <c r="C34" s="52"/>
      <c r="D34" s="7"/>
      <c r="E34" s="24" t="str">
        <f t="shared" si="0"/>
        <v/>
      </c>
      <c r="F34" s="8"/>
      <c r="G34" s="52"/>
      <c r="H34" s="52"/>
      <c r="I34" s="9"/>
      <c r="J34" s="10" t="str">
        <f t="shared" si="4"/>
        <v/>
      </c>
      <c r="K34" s="7"/>
      <c r="L34" s="7"/>
      <c r="M34" s="7"/>
      <c r="N34" s="7" t="str">
        <f>IF(K34="","",VLOOKUP(K34,DropDowns!$C$2:$D$20,2,FALSE))</f>
        <v/>
      </c>
      <c r="O34" s="7" t="str">
        <f t="shared" si="5"/>
        <v/>
      </c>
      <c r="P34" s="19" t="str">
        <f t="shared" si="2"/>
        <v/>
      </c>
      <c r="Q34" s="42"/>
      <c r="R34" s="48"/>
    </row>
    <row r="35" spans="1:18" ht="18.75" customHeight="1" x14ac:dyDescent="0.2">
      <c r="A35" s="48"/>
      <c r="B35" s="40" t="str">
        <f t="shared" si="3"/>
        <v/>
      </c>
      <c r="C35" s="52"/>
      <c r="D35" s="7"/>
      <c r="E35" s="24" t="str">
        <f t="shared" si="0"/>
        <v/>
      </c>
      <c r="F35" s="8"/>
      <c r="G35" s="52"/>
      <c r="H35" s="52"/>
      <c r="I35" s="9"/>
      <c r="J35" s="10" t="str">
        <f t="shared" si="4"/>
        <v/>
      </c>
      <c r="K35" s="7"/>
      <c r="L35" s="7"/>
      <c r="M35" s="7"/>
      <c r="N35" s="7" t="str">
        <f>IF(K35="","",VLOOKUP(K35,DropDowns!$C$2:$D$20,2,FALSE))</f>
        <v/>
      </c>
      <c r="O35" s="7" t="str">
        <f t="shared" si="5"/>
        <v/>
      </c>
      <c r="P35" s="19" t="str">
        <f t="shared" si="2"/>
        <v/>
      </c>
      <c r="Q35" s="42"/>
      <c r="R35" s="48"/>
    </row>
    <row r="36" spans="1:18" ht="18.75" customHeight="1" x14ac:dyDescent="0.2">
      <c r="A36" s="48"/>
      <c r="B36" s="40" t="str">
        <f t="shared" si="3"/>
        <v/>
      </c>
      <c r="C36" s="52"/>
      <c r="D36" s="7"/>
      <c r="E36" s="24" t="str">
        <f t="shared" si="0"/>
        <v/>
      </c>
      <c r="F36" s="8"/>
      <c r="G36" s="52"/>
      <c r="H36" s="52"/>
      <c r="I36" s="9"/>
      <c r="J36" s="10" t="str">
        <f t="shared" si="4"/>
        <v/>
      </c>
      <c r="K36" s="7"/>
      <c r="L36" s="7"/>
      <c r="M36" s="7"/>
      <c r="N36" s="7" t="str">
        <f>IF(K36="","",VLOOKUP(K36,DropDowns!$C$2:$D$20,2,FALSE))</f>
        <v/>
      </c>
      <c r="O36" s="7" t="str">
        <f t="shared" si="5"/>
        <v/>
      </c>
      <c r="P36" s="19" t="str">
        <f t="shared" si="2"/>
        <v/>
      </c>
      <c r="Q36" s="42"/>
      <c r="R36" s="48"/>
    </row>
    <row r="37" spans="1:18" ht="18.75" customHeight="1" x14ac:dyDescent="0.2">
      <c r="A37" s="48"/>
      <c r="B37" s="40" t="str">
        <f t="shared" si="3"/>
        <v/>
      </c>
      <c r="C37" s="52"/>
      <c r="D37" s="7"/>
      <c r="E37" s="24" t="str">
        <f t="shared" si="0"/>
        <v/>
      </c>
      <c r="F37" s="8"/>
      <c r="G37" s="52"/>
      <c r="H37" s="52"/>
      <c r="I37" s="9"/>
      <c r="J37" s="10" t="str">
        <f t="shared" si="4"/>
        <v/>
      </c>
      <c r="K37" s="7"/>
      <c r="L37" s="7"/>
      <c r="M37" s="7"/>
      <c r="N37" s="7" t="str">
        <f>IF(K37="","",VLOOKUP(K37,DropDowns!$C$2:$D$20,2,FALSE))</f>
        <v/>
      </c>
      <c r="O37" s="7" t="str">
        <f t="shared" si="5"/>
        <v/>
      </c>
      <c r="P37" s="19" t="str">
        <f t="shared" si="2"/>
        <v/>
      </c>
      <c r="Q37" s="42"/>
      <c r="R37" s="48"/>
    </row>
    <row r="38" spans="1:18" ht="18.75" customHeight="1" x14ac:dyDescent="0.2">
      <c r="A38" s="48"/>
      <c r="B38" s="40" t="str">
        <f t="shared" si="3"/>
        <v/>
      </c>
      <c r="C38" s="52"/>
      <c r="D38" s="7"/>
      <c r="E38" s="24" t="str">
        <f t="shared" si="0"/>
        <v/>
      </c>
      <c r="F38" s="8"/>
      <c r="G38" s="52"/>
      <c r="H38" s="52"/>
      <c r="I38" s="9"/>
      <c r="J38" s="10" t="str">
        <f t="shared" si="4"/>
        <v/>
      </c>
      <c r="K38" s="7"/>
      <c r="L38" s="7"/>
      <c r="M38" s="7"/>
      <c r="N38" s="7" t="str">
        <f>IF(K38="","",VLOOKUP(K38,DropDowns!$C$2:$D$20,2,FALSE))</f>
        <v/>
      </c>
      <c r="O38" s="7" t="str">
        <f t="shared" si="5"/>
        <v/>
      </c>
      <c r="P38" s="19" t="str">
        <f t="shared" si="2"/>
        <v/>
      </c>
      <c r="Q38" s="42"/>
      <c r="R38" s="48"/>
    </row>
    <row r="39" spans="1:18" ht="18.75" customHeight="1" x14ac:dyDescent="0.2">
      <c r="A39" s="48"/>
      <c r="B39" s="40" t="str">
        <f t="shared" si="3"/>
        <v/>
      </c>
      <c r="C39" s="52"/>
      <c r="D39" s="7"/>
      <c r="E39" s="24" t="str">
        <f t="shared" si="0"/>
        <v/>
      </c>
      <c r="F39" s="8"/>
      <c r="G39" s="52"/>
      <c r="H39" s="52"/>
      <c r="I39" s="9"/>
      <c r="J39" s="10" t="str">
        <f t="shared" si="4"/>
        <v/>
      </c>
      <c r="K39" s="7"/>
      <c r="L39" s="7"/>
      <c r="M39" s="7"/>
      <c r="N39" s="7" t="str">
        <f>IF(K39="","",VLOOKUP(K39,DropDowns!$C$2:$D$20,2,FALSE))</f>
        <v/>
      </c>
      <c r="O39" s="7" t="str">
        <f t="shared" si="5"/>
        <v/>
      </c>
      <c r="P39" s="19" t="str">
        <f t="shared" si="2"/>
        <v/>
      </c>
      <c r="Q39" s="42"/>
      <c r="R39" s="48"/>
    </row>
    <row r="40" spans="1:18" ht="18.75" customHeight="1" x14ac:dyDescent="0.2">
      <c r="A40" s="48"/>
      <c r="B40" s="40" t="str">
        <f t="shared" si="3"/>
        <v/>
      </c>
      <c r="C40" s="52"/>
      <c r="D40" s="7"/>
      <c r="E40" s="24" t="str">
        <f t="shared" si="0"/>
        <v/>
      </c>
      <c r="F40" s="8"/>
      <c r="G40" s="52"/>
      <c r="H40" s="52"/>
      <c r="I40" s="9"/>
      <c r="J40" s="10" t="str">
        <f t="shared" si="4"/>
        <v/>
      </c>
      <c r="K40" s="7"/>
      <c r="L40" s="7"/>
      <c r="M40" s="7"/>
      <c r="N40" s="7" t="str">
        <f>IF(K40="","",VLOOKUP(K40,DropDowns!$C$2:$D$20,2,FALSE))</f>
        <v/>
      </c>
      <c r="O40" s="7" t="str">
        <f t="shared" si="5"/>
        <v/>
      </c>
      <c r="P40" s="19" t="str">
        <f t="shared" si="2"/>
        <v/>
      </c>
      <c r="Q40" s="42"/>
      <c r="R40" s="48"/>
    </row>
    <row r="41" spans="1:18" ht="18.75" customHeight="1" thickBot="1" x14ac:dyDescent="0.25">
      <c r="A41" s="48"/>
      <c r="B41" s="68" t="s">
        <v>47</v>
      </c>
      <c r="C41" s="69"/>
      <c r="D41" s="69"/>
      <c r="E41" s="69"/>
      <c r="F41" s="69"/>
      <c r="G41" s="69"/>
      <c r="H41" s="70"/>
      <c r="I41" s="25">
        <f>SUM(I11:I40)</f>
        <v>0</v>
      </c>
      <c r="J41" s="11" t="str">
        <f>IF(C41="",N41&amp;O41&amp;P41,#REF!)</f>
        <v/>
      </c>
      <c r="K41" s="12"/>
      <c r="L41" s="12"/>
      <c r="M41" s="12"/>
      <c r="N41" s="12" t="str">
        <f>IF(K41="","",VLOOKUP(K41,DropDowns!$C$2:$D$20,2,FALSE))</f>
        <v/>
      </c>
      <c r="O41" s="12" t="str">
        <f t="shared" ref="O41" si="6">IF(L41="Under 1 mio i midler","U","")</f>
        <v/>
      </c>
      <c r="P41" s="13" t="str">
        <f t="shared" ref="P41" si="7">IF(M41="Besluttet tidligere år","S","")</f>
        <v/>
      </c>
      <c r="Q41" s="43"/>
      <c r="R41" s="48"/>
    </row>
    <row r="42" spans="1:18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</sheetData>
  <mergeCells count="8">
    <mergeCell ref="H2:K2"/>
    <mergeCell ref="C9:E9"/>
    <mergeCell ref="F9:I9"/>
    <mergeCell ref="J9:M9"/>
    <mergeCell ref="B41:H41"/>
    <mergeCell ref="H5:K5"/>
    <mergeCell ref="B5:E5"/>
    <mergeCell ref="B7:K7"/>
  </mergeCells>
  <conditionalFormatting sqref="C12">
    <cfRule type="expression" dxfId="4" priority="6">
      <formula>$F12="Nemkonto"</formula>
    </cfRule>
  </conditionalFormatting>
  <conditionalFormatting sqref="C13:C40">
    <cfRule type="expression" dxfId="3" priority="4">
      <formula>$F13="Nemkonto"</formula>
    </cfRule>
  </conditionalFormatting>
  <conditionalFormatting sqref="G12">
    <cfRule type="expression" dxfId="2" priority="3">
      <formula>$F12="Nemkonto"</formula>
    </cfRule>
  </conditionalFormatting>
  <conditionalFormatting sqref="G13:G40">
    <cfRule type="expression" dxfId="1" priority="2">
      <formula>$F13="Nemkonto"</formula>
    </cfRule>
  </conditionalFormatting>
  <conditionalFormatting sqref="H12:H40">
    <cfRule type="expression" dxfId="0" priority="1">
      <formula>$F12="Nemkonto"</formula>
    </cfRule>
  </conditionalFormatting>
  <dataValidations count="5">
    <dataValidation type="textLength" operator="lessThanOrEqual" allowBlank="1" showInputMessage="1" showErrorMessage="1" sqref="B42:C1048576 B12:B40">
      <formula1>10</formula1>
    </dataValidation>
    <dataValidation type="textLength" operator="lessThanOrEqual" allowBlank="1" showInputMessage="1" showErrorMessage="1" sqref="D11:D40 Q11:Q40">
      <formula1>35</formula1>
    </dataValidation>
    <dataValidation type="whole" operator="lessThanOrEqual" allowBlank="1" showInputMessage="1" showErrorMessage="1" error="Du har tastet forkert depotnummer." sqref="B11">
      <formula1>9999999999</formula1>
    </dataValidation>
    <dataValidation type="textLength" operator="greaterThanOrEqual" allowBlank="1" showInputMessage="1" showErrorMessage="1" error="Du har tastet forkert CPR/CVR nummer." sqref="C11 G11:H11">
      <formula1>0</formula1>
    </dataValidation>
    <dataValidation type="textLength" operator="greaterThanOrEqual" allowBlank="1" showInputMessage="1" showErrorMessage="1" sqref="C12:C40 G12:H40">
      <formula1>0</formula1>
    </dataValidation>
  </dataValidations>
  <hyperlinks>
    <hyperlink ref="Q7" r:id="rId1"/>
  </hyperlinks>
  <pageMargins left="0.70866141732283472" right="0.70866141732283472" top="0.74803149606299213" bottom="0.74803149606299213" header="0.31496062992125984" footer="0.31496062992125984"/>
  <pageSetup paperSize="9" scale="53" orientation="landscape" horizontalDpi="1200" verticalDpi="12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DropDowns!$A$2:$A$3</xm:f>
          </x14:formula1>
          <xm:sqref>F11:F40</xm:sqref>
        </x14:dataValidation>
        <x14:dataValidation type="list" allowBlank="1" showInputMessage="1" showErrorMessage="1">
          <x14:formula1>
            <xm:f>DropDowns!$G$2:$G$3</xm:f>
          </x14:formula1>
          <xm:sqref>M11:M41</xm:sqref>
        </x14:dataValidation>
        <x14:dataValidation type="list" allowBlank="1" showInputMessage="1" showErrorMessage="1">
          <x14:formula1>
            <xm:f>DropDowns!$E$2:$E$3</xm:f>
          </x14:formula1>
          <xm:sqref>L11:L41</xm:sqref>
        </x14:dataValidation>
        <x14:dataValidation type="list" allowBlank="1" showInputMessage="1" showErrorMessage="1">
          <x14:formula1>
            <xm:f>DropDowns!$C$2:$C$20</xm:f>
          </x14:formula1>
          <xm:sqref>K11:K41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N3" sqref="N3:N31"/>
    </sheetView>
  </sheetViews>
  <sheetFormatPr defaultRowHeight="15" x14ac:dyDescent="0.25"/>
  <cols>
    <col min="1" max="1" width="14.140625" bestFit="1" customWidth="1"/>
    <col min="2" max="2" width="11" bestFit="1" customWidth="1"/>
    <col min="3" max="3" width="24" bestFit="1" customWidth="1"/>
    <col min="6" max="6" width="11.140625" bestFit="1" customWidth="1"/>
    <col min="7" max="7" width="10.7109375" bestFit="1" customWidth="1"/>
    <col min="8" max="8" width="16.7109375" bestFit="1" customWidth="1"/>
    <col min="10" max="10" width="11" bestFit="1" customWidth="1"/>
    <col min="11" max="11" width="12.5703125" bestFit="1" customWidth="1"/>
    <col min="12" max="12" width="16.85546875" bestFit="1" customWidth="1"/>
    <col min="13" max="13" width="13.85546875" bestFit="1" customWidth="1"/>
    <col min="14" max="14" width="14.85546875" bestFit="1" customWidth="1"/>
  </cols>
  <sheetData>
    <row r="1" spans="1:14" x14ac:dyDescent="0.25">
      <c r="A1" s="14" t="s">
        <v>0</v>
      </c>
      <c r="B1" s="15" t="s">
        <v>54</v>
      </c>
      <c r="C1" s="14" t="s">
        <v>55</v>
      </c>
      <c r="D1" s="14" t="s">
        <v>56</v>
      </c>
      <c r="E1" s="14" t="s">
        <v>57</v>
      </c>
      <c r="F1" s="16" t="s">
        <v>58</v>
      </c>
      <c r="G1" s="17" t="s">
        <v>1</v>
      </c>
      <c r="H1" s="17" t="s">
        <v>59</v>
      </c>
      <c r="I1" s="16" t="s">
        <v>3</v>
      </c>
      <c r="J1" s="16" t="s">
        <v>4</v>
      </c>
      <c r="K1" s="18" t="s">
        <v>60</v>
      </c>
      <c r="L1" t="s">
        <v>5</v>
      </c>
      <c r="M1" t="s">
        <v>61</v>
      </c>
      <c r="N1" t="s">
        <v>62</v>
      </c>
    </row>
    <row r="2" spans="1:14" x14ac:dyDescent="0.25">
      <c r="A2" t="str">
        <f>IF(Legatudbetalinger!B11="","",Legatudbetalinger!B11)</f>
        <v/>
      </c>
      <c r="B2" t="str">
        <f>IF($A2="","",IF(Legatudbetalinger!C11="","",Legatudbetalinger!C11))</f>
        <v/>
      </c>
      <c r="C2" t="str">
        <f>IF($A2="","",IF(Legatudbetalinger!D11="","",Legatudbetalinger!D11))</f>
        <v/>
      </c>
      <c r="D2" t="str">
        <f>IF(OR(A2&lt;&gt;"",B2&lt;&gt;"",C2&lt;&gt;""),1092,"")</f>
        <v/>
      </c>
      <c r="E2" t="str">
        <f>IF(OR(A2&lt;&gt;"",B2&lt;&gt;"",C2&lt;&gt;""),1092,"")</f>
        <v/>
      </c>
      <c r="F2" t="str">
        <f>IF(OR(A2&lt;&gt;"",B2&lt;&gt;"",C2&lt;&gt;""),1092,"")</f>
        <v/>
      </c>
      <c r="G2" t="str">
        <f>IF($A2="","",IF(Legatudbetalinger!E11="","",Legatudbetalinger!E11))</f>
        <v/>
      </c>
      <c r="H2" t="str">
        <f>IF($A2="","",IF(Legatudbetalinger!F11="","",Legatudbetalinger!F11))</f>
        <v/>
      </c>
      <c r="I2" t="str">
        <f>IF($A2="","",IF(Legatudbetalinger!G11="","",Legatudbetalinger!G11))</f>
        <v/>
      </c>
      <c r="J2" t="str">
        <f>IF($A2="","",IF(Legatudbetalinger!H11="","",Legatudbetalinger!H11))</f>
        <v/>
      </c>
      <c r="K2" t="str">
        <f>IF($A2="","",IF(Legatudbetalinger!I11="","",Legatudbetalinger!I11))</f>
        <v/>
      </c>
      <c r="L2" t="str">
        <f>IF($A2="","",IF(Legatudbetalinger!J11="","",Legatudbetalinger!J11))</f>
        <v/>
      </c>
      <c r="M2" t="str">
        <f>IF($A2="","",IF(Legatudbetalinger!Q11="","",Legatudbetalinger!Q11))</f>
        <v/>
      </c>
      <c r="N2" t="str">
        <f>IF(OR(A2&lt;&gt;"",B2&lt;&gt;"",C2&lt;&gt;""),"Legat","")</f>
        <v/>
      </c>
    </row>
    <row r="3" spans="1:14" x14ac:dyDescent="0.25">
      <c r="A3" t="str">
        <f>IF(Legatudbetalinger!B12="","",Legatudbetalinger!B12)</f>
        <v/>
      </c>
      <c r="B3" t="str">
        <f>IF($A3="","",IF(Legatudbetalinger!C12="","",Legatudbetalinger!C12))</f>
        <v/>
      </c>
      <c r="C3" t="str">
        <f>IF($A3="","",IF(Legatudbetalinger!D12="","",Legatudbetalinger!D12))</f>
        <v/>
      </c>
      <c r="D3" t="str">
        <f>IF(OR(A3&lt;&gt;"",B3&lt;&gt;"",C3&lt;&gt;""),1092,"")</f>
        <v/>
      </c>
      <c r="E3" t="str">
        <f t="shared" ref="E3:E31" si="0">IF(OR(A3&lt;&gt;"",B3&lt;&gt;"",C3&lt;&gt;""),1092,"")</f>
        <v/>
      </c>
      <c r="F3" t="str">
        <f t="shared" ref="F3:F31" si="1">IF(OR(A3&lt;&gt;"",B3&lt;&gt;"",C3&lt;&gt;""),1092,"")</f>
        <v/>
      </c>
      <c r="G3" t="str">
        <f>IF($A3="","",IF(Legatudbetalinger!E12="","",Legatudbetalinger!E12))</f>
        <v/>
      </c>
      <c r="H3" t="str">
        <f>IF($A3="","",IF(Legatudbetalinger!F12="","",Legatudbetalinger!F12))</f>
        <v/>
      </c>
      <c r="I3" t="str">
        <f>IF($A3="","",IF(Legatudbetalinger!G12="","",Legatudbetalinger!G12))</f>
        <v/>
      </c>
      <c r="J3" t="str">
        <f>IF($A3="","",IF(Legatudbetalinger!H12="","",Legatudbetalinger!H12))</f>
        <v/>
      </c>
      <c r="K3" t="str">
        <f>IF($A3="","",IF(Legatudbetalinger!I12="","",Legatudbetalinger!I12))</f>
        <v/>
      </c>
      <c r="L3" t="str">
        <f>IF($A3="","",IF(Legatudbetalinger!J12="","",Legatudbetalinger!J12))</f>
        <v/>
      </c>
      <c r="M3" t="str">
        <f>IF($A3="","",IF(Legatudbetalinger!Q12="","",Legatudbetalinger!Q12))</f>
        <v/>
      </c>
      <c r="N3" t="str">
        <f t="shared" ref="N3:N31" si="2">IF(OR(A3&lt;&gt;"",B3&lt;&gt;"",C3&lt;&gt;""),"Legat","")</f>
        <v/>
      </c>
    </row>
    <row r="4" spans="1:14" x14ac:dyDescent="0.25">
      <c r="A4" t="str">
        <f>IF(Legatudbetalinger!B13="","",Legatudbetalinger!B13)</f>
        <v/>
      </c>
      <c r="B4" t="str">
        <f>IF($A4="","",IF(Legatudbetalinger!C13="","",Legatudbetalinger!C13))</f>
        <v/>
      </c>
      <c r="C4" t="str">
        <f>IF($A4="","",IF(Legatudbetalinger!D13="","",Legatudbetalinger!D13))</f>
        <v/>
      </c>
      <c r="D4" t="str">
        <f t="shared" ref="D4:D31" si="3">IF(OR(A4&lt;&gt;"",B4&lt;&gt;"",C4&lt;&gt;""),1092,"")</f>
        <v/>
      </c>
      <c r="E4" t="str">
        <f t="shared" si="0"/>
        <v/>
      </c>
      <c r="F4" t="str">
        <f t="shared" si="1"/>
        <v/>
      </c>
      <c r="G4" t="str">
        <f>IF($A4="","",IF(Legatudbetalinger!E13="","",Legatudbetalinger!E13))</f>
        <v/>
      </c>
      <c r="H4" t="str">
        <f>IF($A4="","",IF(Legatudbetalinger!F13="","",Legatudbetalinger!F13))</f>
        <v/>
      </c>
      <c r="I4" t="str">
        <f>IF($A4="","",IF(Legatudbetalinger!G13="","",Legatudbetalinger!G13))</f>
        <v/>
      </c>
      <c r="J4" t="str">
        <f>IF($A4="","",IF(Legatudbetalinger!H13="","",Legatudbetalinger!H13))</f>
        <v/>
      </c>
      <c r="K4" t="str">
        <f>IF($A4="","",IF(Legatudbetalinger!I13="","",Legatudbetalinger!I13))</f>
        <v/>
      </c>
      <c r="L4" t="str">
        <f>IF($A4="","",IF(Legatudbetalinger!J13="","",Legatudbetalinger!J13))</f>
        <v/>
      </c>
      <c r="M4" t="str">
        <f>IF($A4="","",IF(Legatudbetalinger!Q13="","",Legatudbetalinger!Q13))</f>
        <v/>
      </c>
      <c r="N4" t="str">
        <f t="shared" si="2"/>
        <v/>
      </c>
    </row>
    <row r="5" spans="1:14" x14ac:dyDescent="0.25">
      <c r="A5" t="str">
        <f>IF(Legatudbetalinger!B14="","",Legatudbetalinger!B14)</f>
        <v/>
      </c>
      <c r="B5" t="str">
        <f>IF($A5="","",IF(Legatudbetalinger!C14="","",Legatudbetalinger!C14))</f>
        <v/>
      </c>
      <c r="C5" t="str">
        <f>IF($A5="","",IF(Legatudbetalinger!D14="","",Legatudbetalinger!D14))</f>
        <v/>
      </c>
      <c r="D5" t="str">
        <f t="shared" si="3"/>
        <v/>
      </c>
      <c r="E5" t="str">
        <f t="shared" si="0"/>
        <v/>
      </c>
      <c r="F5" t="str">
        <f t="shared" si="1"/>
        <v/>
      </c>
      <c r="G5" t="str">
        <f>IF($A5="","",IF(Legatudbetalinger!E14="","",Legatudbetalinger!E14))</f>
        <v/>
      </c>
      <c r="H5" t="str">
        <f>IF($A5="","",IF(Legatudbetalinger!F14="","",Legatudbetalinger!F14))</f>
        <v/>
      </c>
      <c r="I5" t="str">
        <f>IF($A5="","",IF(Legatudbetalinger!G14="","",Legatudbetalinger!G14))</f>
        <v/>
      </c>
      <c r="J5" t="str">
        <f>IF($A5="","",IF(Legatudbetalinger!H14="","",Legatudbetalinger!H14))</f>
        <v/>
      </c>
      <c r="K5" t="str">
        <f>IF($A5="","",IF(Legatudbetalinger!I14="","",Legatudbetalinger!I14))</f>
        <v/>
      </c>
      <c r="L5" t="str">
        <f>IF($A5="","",IF(Legatudbetalinger!J14="","",Legatudbetalinger!J14))</f>
        <v/>
      </c>
      <c r="M5" t="str">
        <f>IF($A5="","",IF(Legatudbetalinger!Q14="","",Legatudbetalinger!Q14))</f>
        <v/>
      </c>
      <c r="N5" t="str">
        <f t="shared" si="2"/>
        <v/>
      </c>
    </row>
    <row r="6" spans="1:14" x14ac:dyDescent="0.25">
      <c r="A6" t="str">
        <f>IF(Legatudbetalinger!B15="","",Legatudbetalinger!B15)</f>
        <v/>
      </c>
      <c r="B6" t="str">
        <f>IF($A6="","",IF(Legatudbetalinger!C15="","",Legatudbetalinger!C15))</f>
        <v/>
      </c>
      <c r="C6" t="str">
        <f>IF($A6="","",IF(Legatudbetalinger!D15="","",Legatudbetalinger!D15))</f>
        <v/>
      </c>
      <c r="D6" t="str">
        <f t="shared" si="3"/>
        <v/>
      </c>
      <c r="E6" t="str">
        <f t="shared" si="0"/>
        <v/>
      </c>
      <c r="F6" t="str">
        <f t="shared" si="1"/>
        <v/>
      </c>
      <c r="G6" t="str">
        <f>IF($A6="","",IF(Legatudbetalinger!E15="","",Legatudbetalinger!E15))</f>
        <v/>
      </c>
      <c r="H6" t="str">
        <f>IF($A6="","",IF(Legatudbetalinger!F15="","",Legatudbetalinger!F15))</f>
        <v/>
      </c>
      <c r="I6" t="str">
        <f>IF($A6="","",IF(Legatudbetalinger!G15="","",Legatudbetalinger!G15))</f>
        <v/>
      </c>
      <c r="J6" t="str">
        <f>IF($A6="","",IF(Legatudbetalinger!H15="","",Legatudbetalinger!H15))</f>
        <v/>
      </c>
      <c r="K6" t="str">
        <f>IF($A6="","",IF(Legatudbetalinger!I15="","",Legatudbetalinger!I15))</f>
        <v/>
      </c>
      <c r="L6" t="str">
        <f>IF($A6="","",IF(Legatudbetalinger!J15="","",Legatudbetalinger!J15))</f>
        <v/>
      </c>
      <c r="M6" t="str">
        <f>IF($A6="","",IF(Legatudbetalinger!Q15="","",Legatudbetalinger!Q15))</f>
        <v/>
      </c>
      <c r="N6" t="str">
        <f t="shared" si="2"/>
        <v/>
      </c>
    </row>
    <row r="7" spans="1:14" x14ac:dyDescent="0.25">
      <c r="A7" t="str">
        <f>IF(Legatudbetalinger!B16="","",Legatudbetalinger!B16)</f>
        <v/>
      </c>
      <c r="B7" t="str">
        <f>IF($A7="","",IF(Legatudbetalinger!C16="","",Legatudbetalinger!C16))</f>
        <v/>
      </c>
      <c r="C7" t="str">
        <f>IF($A7="","",IF(Legatudbetalinger!D16="","",Legatudbetalinger!D16))</f>
        <v/>
      </c>
      <c r="D7" t="str">
        <f t="shared" si="3"/>
        <v/>
      </c>
      <c r="E7" t="str">
        <f t="shared" si="0"/>
        <v/>
      </c>
      <c r="F7" t="str">
        <f t="shared" si="1"/>
        <v/>
      </c>
      <c r="G7" t="str">
        <f>IF($A7="","",IF(Legatudbetalinger!E16="","",Legatudbetalinger!E16))</f>
        <v/>
      </c>
      <c r="H7" t="str">
        <f>IF($A7="","",IF(Legatudbetalinger!F16="","",Legatudbetalinger!F16))</f>
        <v/>
      </c>
      <c r="I7" t="str">
        <f>IF($A7="","",IF(Legatudbetalinger!G16="","",Legatudbetalinger!G16))</f>
        <v/>
      </c>
      <c r="J7" t="str">
        <f>IF($A7="","",IF(Legatudbetalinger!H16="","",Legatudbetalinger!H16))</f>
        <v/>
      </c>
      <c r="K7" t="str">
        <f>IF($A7="","",IF(Legatudbetalinger!I16="","",Legatudbetalinger!I16))</f>
        <v/>
      </c>
      <c r="L7" t="str">
        <f>IF($A7="","",IF(Legatudbetalinger!J16="","",Legatudbetalinger!J16))</f>
        <v/>
      </c>
      <c r="M7" t="str">
        <f>IF($A7="","",IF(Legatudbetalinger!Q16="","",Legatudbetalinger!Q16))</f>
        <v/>
      </c>
      <c r="N7" t="str">
        <f t="shared" si="2"/>
        <v/>
      </c>
    </row>
    <row r="8" spans="1:14" x14ac:dyDescent="0.25">
      <c r="A8" t="str">
        <f>IF(Legatudbetalinger!B17="","",Legatudbetalinger!B17)</f>
        <v/>
      </c>
      <c r="B8" t="str">
        <f>IF($A8="","",IF(Legatudbetalinger!C17="","",Legatudbetalinger!C17))</f>
        <v/>
      </c>
      <c r="C8" t="str">
        <f>IF($A8="","",IF(Legatudbetalinger!D17="","",Legatudbetalinger!D17))</f>
        <v/>
      </c>
      <c r="D8" t="str">
        <f t="shared" si="3"/>
        <v/>
      </c>
      <c r="E8" t="str">
        <f t="shared" si="0"/>
        <v/>
      </c>
      <c r="F8" t="str">
        <f t="shared" si="1"/>
        <v/>
      </c>
      <c r="G8" t="str">
        <f>IF($A8="","",IF(Legatudbetalinger!E17="","",Legatudbetalinger!E17))</f>
        <v/>
      </c>
      <c r="H8" t="str">
        <f>IF($A8="","",IF(Legatudbetalinger!F17="","",Legatudbetalinger!F17))</f>
        <v/>
      </c>
      <c r="I8" t="str">
        <f>IF($A8="","",IF(Legatudbetalinger!G17="","",Legatudbetalinger!G17))</f>
        <v/>
      </c>
      <c r="J8" t="str">
        <f>IF($A8="","",IF(Legatudbetalinger!H17="","",Legatudbetalinger!H17))</f>
        <v/>
      </c>
      <c r="K8" t="str">
        <f>IF($A8="","",IF(Legatudbetalinger!I17="","",Legatudbetalinger!I17))</f>
        <v/>
      </c>
      <c r="L8" t="str">
        <f>IF($A8="","",IF(Legatudbetalinger!J17="","",Legatudbetalinger!J17))</f>
        <v/>
      </c>
      <c r="M8" t="str">
        <f>IF($A8="","",IF(Legatudbetalinger!Q17="","",Legatudbetalinger!Q17))</f>
        <v/>
      </c>
      <c r="N8" t="str">
        <f t="shared" si="2"/>
        <v/>
      </c>
    </row>
    <row r="9" spans="1:14" x14ac:dyDescent="0.25">
      <c r="A9" t="str">
        <f>IF(Legatudbetalinger!B18="","",Legatudbetalinger!B18)</f>
        <v/>
      </c>
      <c r="B9" t="str">
        <f>IF($A9="","",IF(Legatudbetalinger!C18="","",Legatudbetalinger!C18))</f>
        <v/>
      </c>
      <c r="C9" t="str">
        <f>IF($A9="","",IF(Legatudbetalinger!D18="","",Legatudbetalinger!D18))</f>
        <v/>
      </c>
      <c r="D9" t="str">
        <f t="shared" si="3"/>
        <v/>
      </c>
      <c r="E9" t="str">
        <f t="shared" si="0"/>
        <v/>
      </c>
      <c r="F9" t="str">
        <f t="shared" si="1"/>
        <v/>
      </c>
      <c r="G9" t="str">
        <f>IF($A9="","",IF(Legatudbetalinger!E18="","",Legatudbetalinger!E18))</f>
        <v/>
      </c>
      <c r="H9" t="str">
        <f>IF($A9="","",IF(Legatudbetalinger!F18="","",Legatudbetalinger!F18))</f>
        <v/>
      </c>
      <c r="I9" t="str">
        <f>IF($A9="","",IF(Legatudbetalinger!G18="","",Legatudbetalinger!G18))</f>
        <v/>
      </c>
      <c r="J9" t="str">
        <f>IF($A9="","",IF(Legatudbetalinger!H18="","",Legatudbetalinger!H18))</f>
        <v/>
      </c>
      <c r="K9" t="str">
        <f>IF($A9="","",IF(Legatudbetalinger!I18="","",Legatudbetalinger!I18))</f>
        <v/>
      </c>
      <c r="L9" t="str">
        <f>IF($A9="","",IF(Legatudbetalinger!J18="","",Legatudbetalinger!J18))</f>
        <v/>
      </c>
      <c r="M9" t="str">
        <f>IF($A9="","",IF(Legatudbetalinger!Q18="","",Legatudbetalinger!Q18))</f>
        <v/>
      </c>
      <c r="N9" t="str">
        <f t="shared" si="2"/>
        <v/>
      </c>
    </row>
    <row r="10" spans="1:14" x14ac:dyDescent="0.25">
      <c r="A10" t="str">
        <f>IF(Legatudbetalinger!B19="","",Legatudbetalinger!B19)</f>
        <v/>
      </c>
      <c r="B10" t="str">
        <f>IF($A10="","",IF(Legatudbetalinger!C19="","",Legatudbetalinger!C19))</f>
        <v/>
      </c>
      <c r="C10" t="str">
        <f>IF($A10="","",IF(Legatudbetalinger!D19="","",Legatudbetalinger!D19))</f>
        <v/>
      </c>
      <c r="D10" t="str">
        <f t="shared" si="3"/>
        <v/>
      </c>
      <c r="E10" t="str">
        <f t="shared" si="0"/>
        <v/>
      </c>
      <c r="F10" t="str">
        <f t="shared" si="1"/>
        <v/>
      </c>
      <c r="G10" t="str">
        <f>IF($A10="","",IF(Legatudbetalinger!E19="","",Legatudbetalinger!E19))</f>
        <v/>
      </c>
      <c r="H10" t="str">
        <f>IF($A10="","",IF(Legatudbetalinger!F19="","",Legatudbetalinger!F19))</f>
        <v/>
      </c>
      <c r="I10" t="str">
        <f>IF($A10="","",IF(Legatudbetalinger!G19="","",Legatudbetalinger!G19))</f>
        <v/>
      </c>
      <c r="J10" t="str">
        <f>IF($A10="","",IF(Legatudbetalinger!H19="","",Legatudbetalinger!H19))</f>
        <v/>
      </c>
      <c r="K10" t="str">
        <f>IF($A10="","",IF(Legatudbetalinger!I19="","",Legatudbetalinger!I19))</f>
        <v/>
      </c>
      <c r="L10" t="str">
        <f>IF($A10="","",IF(Legatudbetalinger!J19="","",Legatudbetalinger!J19))</f>
        <v/>
      </c>
      <c r="M10" t="str">
        <f>IF($A10="","",IF(Legatudbetalinger!Q19="","",Legatudbetalinger!Q19))</f>
        <v/>
      </c>
      <c r="N10" t="str">
        <f t="shared" si="2"/>
        <v/>
      </c>
    </row>
    <row r="11" spans="1:14" x14ac:dyDescent="0.25">
      <c r="A11" t="str">
        <f>IF(Legatudbetalinger!B20="","",Legatudbetalinger!B20)</f>
        <v/>
      </c>
      <c r="B11" t="str">
        <f>IF($A11="","",IF(Legatudbetalinger!C20="","",Legatudbetalinger!C20))</f>
        <v/>
      </c>
      <c r="C11" t="str">
        <f>IF($A11="","",IF(Legatudbetalinger!D20="","",Legatudbetalinger!D20))</f>
        <v/>
      </c>
      <c r="D11" t="str">
        <f t="shared" si="3"/>
        <v/>
      </c>
      <c r="E11" t="str">
        <f t="shared" si="0"/>
        <v/>
      </c>
      <c r="F11" t="str">
        <f t="shared" si="1"/>
        <v/>
      </c>
      <c r="G11" t="str">
        <f>IF($A11="","",IF(Legatudbetalinger!E20="","",Legatudbetalinger!E20))</f>
        <v/>
      </c>
      <c r="H11" t="str">
        <f>IF($A11="","",IF(Legatudbetalinger!F20="","",Legatudbetalinger!F20))</f>
        <v/>
      </c>
      <c r="I11" t="str">
        <f>IF($A11="","",IF(Legatudbetalinger!G20="","",Legatudbetalinger!G20))</f>
        <v/>
      </c>
      <c r="J11" t="str">
        <f>IF($A11="","",IF(Legatudbetalinger!H20="","",Legatudbetalinger!H20))</f>
        <v/>
      </c>
      <c r="K11" t="str">
        <f>IF($A11="","",IF(Legatudbetalinger!I20="","",Legatudbetalinger!I20))</f>
        <v/>
      </c>
      <c r="L11" t="str">
        <f>IF($A11="","",IF(Legatudbetalinger!J20="","",Legatudbetalinger!J20))</f>
        <v/>
      </c>
      <c r="M11" t="str">
        <f>IF($A11="","",IF(Legatudbetalinger!Q20="","",Legatudbetalinger!Q20))</f>
        <v/>
      </c>
      <c r="N11" t="str">
        <f t="shared" si="2"/>
        <v/>
      </c>
    </row>
    <row r="12" spans="1:14" x14ac:dyDescent="0.25">
      <c r="A12" t="str">
        <f>IF(Legatudbetalinger!B21="","",Legatudbetalinger!B21)</f>
        <v/>
      </c>
      <c r="B12" t="str">
        <f>IF($A12="","",IF(Legatudbetalinger!C21="","",Legatudbetalinger!C21))</f>
        <v/>
      </c>
      <c r="C12" t="str">
        <f>IF($A12="","",IF(Legatudbetalinger!D21="","",Legatudbetalinger!D21))</f>
        <v/>
      </c>
      <c r="D12" t="str">
        <f t="shared" si="3"/>
        <v/>
      </c>
      <c r="E12" t="str">
        <f t="shared" si="0"/>
        <v/>
      </c>
      <c r="F12" t="str">
        <f t="shared" si="1"/>
        <v/>
      </c>
      <c r="G12" t="str">
        <f>IF($A12="","",IF(Legatudbetalinger!E21="","",Legatudbetalinger!E21))</f>
        <v/>
      </c>
      <c r="H12" t="str">
        <f>IF($A12="","",IF(Legatudbetalinger!F21="","",Legatudbetalinger!F21))</f>
        <v/>
      </c>
      <c r="I12" t="str">
        <f>IF($A12="","",IF(Legatudbetalinger!G21="","",Legatudbetalinger!G21))</f>
        <v/>
      </c>
      <c r="J12" t="str">
        <f>IF($A12="","",IF(Legatudbetalinger!H21="","",Legatudbetalinger!H21))</f>
        <v/>
      </c>
      <c r="K12" t="str">
        <f>IF($A12="","",IF(Legatudbetalinger!I21="","",Legatudbetalinger!I21))</f>
        <v/>
      </c>
      <c r="L12" t="str">
        <f>IF($A12="","",IF(Legatudbetalinger!J21="","",Legatudbetalinger!J21))</f>
        <v/>
      </c>
      <c r="M12" t="str">
        <f>IF($A12="","",IF(Legatudbetalinger!Q21="","",Legatudbetalinger!Q21))</f>
        <v/>
      </c>
      <c r="N12" t="str">
        <f t="shared" si="2"/>
        <v/>
      </c>
    </row>
    <row r="13" spans="1:14" x14ac:dyDescent="0.25">
      <c r="A13" t="str">
        <f>IF(Legatudbetalinger!B22="","",Legatudbetalinger!B22)</f>
        <v/>
      </c>
      <c r="B13" t="str">
        <f>IF($A13="","",IF(Legatudbetalinger!C22="","",Legatudbetalinger!C22))</f>
        <v/>
      </c>
      <c r="C13" t="str">
        <f>IF($A13="","",IF(Legatudbetalinger!D22="","",Legatudbetalinger!D22))</f>
        <v/>
      </c>
      <c r="D13" t="str">
        <f t="shared" si="3"/>
        <v/>
      </c>
      <c r="E13" t="str">
        <f t="shared" si="0"/>
        <v/>
      </c>
      <c r="F13" t="str">
        <f t="shared" si="1"/>
        <v/>
      </c>
      <c r="G13" t="str">
        <f>IF($A13="","",IF(Legatudbetalinger!E22="","",Legatudbetalinger!E22))</f>
        <v/>
      </c>
      <c r="H13" t="str">
        <f>IF($A13="","",IF(Legatudbetalinger!F22="","",Legatudbetalinger!F22))</f>
        <v/>
      </c>
      <c r="I13" t="str">
        <f>IF($A13="","",IF(Legatudbetalinger!G22="","",Legatudbetalinger!G22))</f>
        <v/>
      </c>
      <c r="J13" t="str">
        <f>IF($A13="","",IF(Legatudbetalinger!H22="","",Legatudbetalinger!H22))</f>
        <v/>
      </c>
      <c r="K13" t="str">
        <f>IF($A13="","",IF(Legatudbetalinger!I22="","",Legatudbetalinger!I22))</f>
        <v/>
      </c>
      <c r="L13" t="str">
        <f>IF($A13="","",IF(Legatudbetalinger!J22="","",Legatudbetalinger!J22))</f>
        <v/>
      </c>
      <c r="M13" t="str">
        <f>IF($A13="","",IF(Legatudbetalinger!Q22="","",Legatudbetalinger!Q22))</f>
        <v/>
      </c>
      <c r="N13" t="str">
        <f t="shared" si="2"/>
        <v/>
      </c>
    </row>
    <row r="14" spans="1:14" x14ac:dyDescent="0.25">
      <c r="A14" t="str">
        <f>IF(Legatudbetalinger!B23="","",Legatudbetalinger!B23)</f>
        <v/>
      </c>
      <c r="B14" t="str">
        <f>IF($A14="","",IF(Legatudbetalinger!C23="","",Legatudbetalinger!C23))</f>
        <v/>
      </c>
      <c r="C14" t="str">
        <f>IF($A14="","",IF(Legatudbetalinger!D23="","",Legatudbetalinger!D23))</f>
        <v/>
      </c>
      <c r="D14" t="str">
        <f t="shared" si="3"/>
        <v/>
      </c>
      <c r="E14" t="str">
        <f t="shared" si="0"/>
        <v/>
      </c>
      <c r="F14" t="str">
        <f t="shared" si="1"/>
        <v/>
      </c>
      <c r="G14" t="str">
        <f>IF($A14="","",IF(Legatudbetalinger!E23="","",Legatudbetalinger!E23))</f>
        <v/>
      </c>
      <c r="H14" t="str">
        <f>IF($A14="","",IF(Legatudbetalinger!F23="","",Legatudbetalinger!F23))</f>
        <v/>
      </c>
      <c r="I14" t="str">
        <f>IF($A14="","",IF(Legatudbetalinger!G23="","",Legatudbetalinger!G23))</f>
        <v/>
      </c>
      <c r="J14" t="str">
        <f>IF($A14="","",IF(Legatudbetalinger!H23="","",Legatudbetalinger!H23))</f>
        <v/>
      </c>
      <c r="K14" t="str">
        <f>IF($A14="","",IF(Legatudbetalinger!I23="","",Legatudbetalinger!I23))</f>
        <v/>
      </c>
      <c r="L14" t="str">
        <f>IF($A14="","",IF(Legatudbetalinger!J23="","",Legatudbetalinger!J23))</f>
        <v/>
      </c>
      <c r="M14" t="str">
        <f>IF($A14="","",IF(Legatudbetalinger!Q23="","",Legatudbetalinger!Q23))</f>
        <v/>
      </c>
      <c r="N14" t="str">
        <f t="shared" si="2"/>
        <v/>
      </c>
    </row>
    <row r="15" spans="1:14" x14ac:dyDescent="0.25">
      <c r="A15" t="str">
        <f>IF(Legatudbetalinger!B24="","",Legatudbetalinger!B24)</f>
        <v/>
      </c>
      <c r="B15" t="str">
        <f>IF($A15="","",IF(Legatudbetalinger!C24="","",Legatudbetalinger!C24))</f>
        <v/>
      </c>
      <c r="C15" t="str">
        <f>IF($A15="","",IF(Legatudbetalinger!D24="","",Legatudbetalinger!D24))</f>
        <v/>
      </c>
      <c r="D15" t="str">
        <f t="shared" si="3"/>
        <v/>
      </c>
      <c r="E15" t="str">
        <f t="shared" si="0"/>
        <v/>
      </c>
      <c r="F15" t="str">
        <f t="shared" si="1"/>
        <v/>
      </c>
      <c r="G15" t="str">
        <f>IF($A15="","",IF(Legatudbetalinger!E24="","",Legatudbetalinger!E24))</f>
        <v/>
      </c>
      <c r="H15" t="str">
        <f>IF($A15="","",IF(Legatudbetalinger!F24="","",Legatudbetalinger!F24))</f>
        <v/>
      </c>
      <c r="I15" t="str">
        <f>IF($A15="","",IF(Legatudbetalinger!G24="","",Legatudbetalinger!G24))</f>
        <v/>
      </c>
      <c r="J15" t="str">
        <f>IF($A15="","",IF(Legatudbetalinger!H24="","",Legatudbetalinger!H24))</f>
        <v/>
      </c>
      <c r="K15" t="str">
        <f>IF($A15="","",IF(Legatudbetalinger!I24="","",Legatudbetalinger!I24))</f>
        <v/>
      </c>
      <c r="L15" t="str">
        <f>IF($A15="","",IF(Legatudbetalinger!J24="","",Legatudbetalinger!J24))</f>
        <v/>
      </c>
      <c r="M15" t="str">
        <f>IF($A15="","",IF(Legatudbetalinger!Q24="","",Legatudbetalinger!Q24))</f>
        <v/>
      </c>
      <c r="N15" t="str">
        <f t="shared" si="2"/>
        <v/>
      </c>
    </row>
    <row r="16" spans="1:14" x14ac:dyDescent="0.25">
      <c r="A16" t="str">
        <f>IF(Legatudbetalinger!B25="","",Legatudbetalinger!B25)</f>
        <v/>
      </c>
      <c r="B16" t="str">
        <f>IF($A16="","",IF(Legatudbetalinger!C25="","",Legatudbetalinger!C25))</f>
        <v/>
      </c>
      <c r="C16" t="str">
        <f>IF($A16="","",IF(Legatudbetalinger!D25="","",Legatudbetalinger!D25))</f>
        <v/>
      </c>
      <c r="D16" t="str">
        <f t="shared" si="3"/>
        <v/>
      </c>
      <c r="E16" t="str">
        <f t="shared" si="0"/>
        <v/>
      </c>
      <c r="F16" t="str">
        <f t="shared" si="1"/>
        <v/>
      </c>
      <c r="G16" t="str">
        <f>IF($A16="","",IF(Legatudbetalinger!E25="","",Legatudbetalinger!E25))</f>
        <v/>
      </c>
      <c r="H16" t="str">
        <f>IF($A16="","",IF(Legatudbetalinger!F25="","",Legatudbetalinger!F25))</f>
        <v/>
      </c>
      <c r="I16" t="str">
        <f>IF($A16="","",IF(Legatudbetalinger!G25="","",Legatudbetalinger!G25))</f>
        <v/>
      </c>
      <c r="J16" t="str">
        <f>IF($A16="","",IF(Legatudbetalinger!H25="","",Legatudbetalinger!H25))</f>
        <v/>
      </c>
      <c r="K16" t="str">
        <f>IF($A16="","",IF(Legatudbetalinger!I25="","",Legatudbetalinger!I25))</f>
        <v/>
      </c>
      <c r="L16" t="str">
        <f>IF($A16="","",IF(Legatudbetalinger!J25="","",Legatudbetalinger!J25))</f>
        <v/>
      </c>
      <c r="M16" t="str">
        <f>IF($A16="","",IF(Legatudbetalinger!Q25="","",Legatudbetalinger!Q25))</f>
        <v/>
      </c>
      <c r="N16" t="str">
        <f t="shared" si="2"/>
        <v/>
      </c>
    </row>
    <row r="17" spans="1:14" x14ac:dyDescent="0.25">
      <c r="A17" t="str">
        <f>IF(Legatudbetalinger!B26="","",Legatudbetalinger!B26)</f>
        <v/>
      </c>
      <c r="B17" t="str">
        <f>IF($A17="","",IF(Legatudbetalinger!C26="","",Legatudbetalinger!C26))</f>
        <v/>
      </c>
      <c r="C17" t="str">
        <f>IF($A17="","",IF(Legatudbetalinger!D26="","",Legatudbetalinger!D26))</f>
        <v/>
      </c>
      <c r="D17" t="str">
        <f t="shared" si="3"/>
        <v/>
      </c>
      <c r="E17" t="str">
        <f t="shared" si="0"/>
        <v/>
      </c>
      <c r="F17" t="str">
        <f t="shared" si="1"/>
        <v/>
      </c>
      <c r="G17" t="str">
        <f>IF($A17="","",IF(Legatudbetalinger!E26="","",Legatudbetalinger!E26))</f>
        <v/>
      </c>
      <c r="H17" t="str">
        <f>IF($A17="","",IF(Legatudbetalinger!F26="","",Legatudbetalinger!F26))</f>
        <v/>
      </c>
      <c r="I17" t="str">
        <f>IF($A17="","",IF(Legatudbetalinger!G26="","",Legatudbetalinger!G26))</f>
        <v/>
      </c>
      <c r="J17" t="str">
        <f>IF($A17="","",IF(Legatudbetalinger!H26="","",Legatudbetalinger!H26))</f>
        <v/>
      </c>
      <c r="K17" t="str">
        <f>IF($A17="","",IF(Legatudbetalinger!I26="","",Legatudbetalinger!I26))</f>
        <v/>
      </c>
      <c r="L17" t="str">
        <f>IF($A17="","",IF(Legatudbetalinger!J26="","",Legatudbetalinger!J26))</f>
        <v/>
      </c>
      <c r="M17" t="str">
        <f>IF($A17="","",IF(Legatudbetalinger!Q26="","",Legatudbetalinger!Q26))</f>
        <v/>
      </c>
      <c r="N17" t="str">
        <f t="shared" si="2"/>
        <v/>
      </c>
    </row>
    <row r="18" spans="1:14" x14ac:dyDescent="0.25">
      <c r="A18" t="str">
        <f>IF(Legatudbetalinger!B27="","",Legatudbetalinger!B27)</f>
        <v/>
      </c>
      <c r="B18" t="str">
        <f>IF($A18="","",IF(Legatudbetalinger!C27="","",Legatudbetalinger!C27))</f>
        <v/>
      </c>
      <c r="C18" t="str">
        <f>IF($A18="","",IF(Legatudbetalinger!D27="","",Legatudbetalinger!D27))</f>
        <v/>
      </c>
      <c r="D18" t="str">
        <f t="shared" si="3"/>
        <v/>
      </c>
      <c r="E18" t="str">
        <f t="shared" si="0"/>
        <v/>
      </c>
      <c r="F18" t="str">
        <f t="shared" si="1"/>
        <v/>
      </c>
      <c r="G18" t="str">
        <f>IF($A18="","",IF(Legatudbetalinger!E27="","",Legatudbetalinger!E27))</f>
        <v/>
      </c>
      <c r="H18" t="str">
        <f>IF($A18="","",IF(Legatudbetalinger!F27="","",Legatudbetalinger!F27))</f>
        <v/>
      </c>
      <c r="I18" t="str">
        <f>IF($A18="","",IF(Legatudbetalinger!G27="","",Legatudbetalinger!G27))</f>
        <v/>
      </c>
      <c r="J18" t="str">
        <f>IF($A18="","",IF(Legatudbetalinger!H27="","",Legatudbetalinger!H27))</f>
        <v/>
      </c>
      <c r="K18" t="str">
        <f>IF($A18="","",IF(Legatudbetalinger!I27="","",Legatudbetalinger!I27))</f>
        <v/>
      </c>
      <c r="L18" t="str">
        <f>IF($A18="","",IF(Legatudbetalinger!J27="","",Legatudbetalinger!J27))</f>
        <v/>
      </c>
      <c r="M18" t="str">
        <f>IF($A18="","",IF(Legatudbetalinger!Q27="","",Legatudbetalinger!Q27))</f>
        <v/>
      </c>
      <c r="N18" t="str">
        <f t="shared" si="2"/>
        <v/>
      </c>
    </row>
    <row r="19" spans="1:14" x14ac:dyDescent="0.25">
      <c r="A19" t="str">
        <f>IF(Legatudbetalinger!B28="","",Legatudbetalinger!B28)</f>
        <v/>
      </c>
      <c r="B19" t="str">
        <f>IF($A19="","",IF(Legatudbetalinger!C28="","",Legatudbetalinger!C28))</f>
        <v/>
      </c>
      <c r="C19" t="str">
        <f>IF($A19="","",IF(Legatudbetalinger!D28="","",Legatudbetalinger!D28))</f>
        <v/>
      </c>
      <c r="D19" t="str">
        <f t="shared" si="3"/>
        <v/>
      </c>
      <c r="E19" t="str">
        <f t="shared" si="0"/>
        <v/>
      </c>
      <c r="F19" t="str">
        <f t="shared" si="1"/>
        <v/>
      </c>
      <c r="G19" t="str">
        <f>IF($A19="","",IF(Legatudbetalinger!E28="","",Legatudbetalinger!E28))</f>
        <v/>
      </c>
      <c r="H19" t="str">
        <f>IF($A19="","",IF(Legatudbetalinger!F28="","",Legatudbetalinger!F28))</f>
        <v/>
      </c>
      <c r="I19" t="str">
        <f>IF($A19="","",IF(Legatudbetalinger!G28="","",Legatudbetalinger!G28))</f>
        <v/>
      </c>
      <c r="J19" t="str">
        <f>IF($A19="","",IF(Legatudbetalinger!H28="","",Legatudbetalinger!H28))</f>
        <v/>
      </c>
      <c r="K19" t="str">
        <f>IF($A19="","",IF(Legatudbetalinger!I28="","",Legatudbetalinger!I28))</f>
        <v/>
      </c>
      <c r="L19" t="str">
        <f>IF($A19="","",IF(Legatudbetalinger!J28="","",Legatudbetalinger!J28))</f>
        <v/>
      </c>
      <c r="M19" t="str">
        <f>IF($A19="","",IF(Legatudbetalinger!Q28="","",Legatudbetalinger!Q28))</f>
        <v/>
      </c>
      <c r="N19" t="str">
        <f t="shared" si="2"/>
        <v/>
      </c>
    </row>
    <row r="20" spans="1:14" x14ac:dyDescent="0.25">
      <c r="A20" t="str">
        <f>IF(Legatudbetalinger!B29="","",Legatudbetalinger!B29)</f>
        <v/>
      </c>
      <c r="B20" t="str">
        <f>IF($A20="","",IF(Legatudbetalinger!C29="","",Legatudbetalinger!C29))</f>
        <v/>
      </c>
      <c r="C20" t="str">
        <f>IF($A20="","",IF(Legatudbetalinger!D29="","",Legatudbetalinger!D29))</f>
        <v/>
      </c>
      <c r="D20" t="str">
        <f t="shared" si="3"/>
        <v/>
      </c>
      <c r="E20" t="str">
        <f t="shared" si="0"/>
        <v/>
      </c>
      <c r="F20" t="str">
        <f t="shared" si="1"/>
        <v/>
      </c>
      <c r="G20" t="str">
        <f>IF($A20="","",IF(Legatudbetalinger!E29="","",Legatudbetalinger!E29))</f>
        <v/>
      </c>
      <c r="H20" t="str">
        <f>IF($A20="","",IF(Legatudbetalinger!F29="","",Legatudbetalinger!F29))</f>
        <v/>
      </c>
      <c r="I20" t="str">
        <f>IF($A20="","",IF(Legatudbetalinger!G29="","",Legatudbetalinger!G29))</f>
        <v/>
      </c>
      <c r="J20" t="str">
        <f>IF($A20="","",IF(Legatudbetalinger!H29="","",Legatudbetalinger!H29))</f>
        <v/>
      </c>
      <c r="K20" t="str">
        <f>IF($A20="","",IF(Legatudbetalinger!I29="","",Legatudbetalinger!I29))</f>
        <v/>
      </c>
      <c r="L20" t="str">
        <f>IF($A20="","",IF(Legatudbetalinger!J29="","",Legatudbetalinger!J29))</f>
        <v/>
      </c>
      <c r="M20" t="str">
        <f>IF($A20="","",IF(Legatudbetalinger!Q29="","",Legatudbetalinger!Q29))</f>
        <v/>
      </c>
      <c r="N20" t="str">
        <f t="shared" si="2"/>
        <v/>
      </c>
    </row>
    <row r="21" spans="1:14" x14ac:dyDescent="0.25">
      <c r="A21" t="str">
        <f>IF(Legatudbetalinger!B30="","",Legatudbetalinger!B30)</f>
        <v/>
      </c>
      <c r="B21" t="str">
        <f>IF($A21="","",IF(Legatudbetalinger!C30="","",Legatudbetalinger!C30))</f>
        <v/>
      </c>
      <c r="C21" t="str">
        <f>IF($A21="","",IF(Legatudbetalinger!D30="","",Legatudbetalinger!D30))</f>
        <v/>
      </c>
      <c r="D21" t="str">
        <f t="shared" si="3"/>
        <v/>
      </c>
      <c r="E21" t="str">
        <f t="shared" si="0"/>
        <v/>
      </c>
      <c r="F21" t="str">
        <f t="shared" si="1"/>
        <v/>
      </c>
      <c r="G21" t="str">
        <f>IF($A21="","",IF(Legatudbetalinger!E30="","",Legatudbetalinger!E30))</f>
        <v/>
      </c>
      <c r="H21" t="str">
        <f>IF($A21="","",IF(Legatudbetalinger!F30="","",Legatudbetalinger!F30))</f>
        <v/>
      </c>
      <c r="I21" t="str">
        <f>IF($A21="","",IF(Legatudbetalinger!G30="","",Legatudbetalinger!G30))</f>
        <v/>
      </c>
      <c r="J21" t="str">
        <f>IF($A21="","",IF(Legatudbetalinger!H30="","",Legatudbetalinger!H30))</f>
        <v/>
      </c>
      <c r="K21" t="str">
        <f>IF($A21="","",IF(Legatudbetalinger!I30="","",Legatudbetalinger!I30))</f>
        <v/>
      </c>
      <c r="L21" t="str">
        <f>IF($A21="","",IF(Legatudbetalinger!J30="","",Legatudbetalinger!J30))</f>
        <v/>
      </c>
      <c r="M21" t="str">
        <f>IF($A21="","",IF(Legatudbetalinger!Q30="","",Legatudbetalinger!Q30))</f>
        <v/>
      </c>
      <c r="N21" t="str">
        <f t="shared" si="2"/>
        <v/>
      </c>
    </row>
    <row r="22" spans="1:14" x14ac:dyDescent="0.25">
      <c r="A22" t="str">
        <f>IF(Legatudbetalinger!B31="","",Legatudbetalinger!B31)</f>
        <v/>
      </c>
      <c r="B22" t="str">
        <f>IF($A22="","",IF(Legatudbetalinger!C31="","",Legatudbetalinger!C31))</f>
        <v/>
      </c>
      <c r="C22" t="str">
        <f>IF($A22="","",IF(Legatudbetalinger!D31="","",Legatudbetalinger!D31))</f>
        <v/>
      </c>
      <c r="D22" t="str">
        <f t="shared" si="3"/>
        <v/>
      </c>
      <c r="E22" t="str">
        <f t="shared" si="0"/>
        <v/>
      </c>
      <c r="F22" t="str">
        <f t="shared" si="1"/>
        <v/>
      </c>
      <c r="G22" t="str">
        <f>IF($A22="","",IF(Legatudbetalinger!E31="","",Legatudbetalinger!E31))</f>
        <v/>
      </c>
      <c r="H22" t="str">
        <f>IF($A22="","",IF(Legatudbetalinger!F31="","",Legatudbetalinger!F31))</f>
        <v/>
      </c>
      <c r="I22" t="str">
        <f>IF($A22="","",IF(Legatudbetalinger!G31="","",Legatudbetalinger!G31))</f>
        <v/>
      </c>
      <c r="J22" t="str">
        <f>IF($A22="","",IF(Legatudbetalinger!H31="","",Legatudbetalinger!H31))</f>
        <v/>
      </c>
      <c r="K22" t="str">
        <f>IF($A22="","",IF(Legatudbetalinger!I31="","",Legatudbetalinger!I31))</f>
        <v/>
      </c>
      <c r="L22" t="str">
        <f>IF($A22="","",IF(Legatudbetalinger!J31="","",Legatudbetalinger!J31))</f>
        <v/>
      </c>
      <c r="M22" t="str">
        <f>IF($A22="","",IF(Legatudbetalinger!Q31="","",Legatudbetalinger!Q31))</f>
        <v/>
      </c>
      <c r="N22" t="str">
        <f t="shared" si="2"/>
        <v/>
      </c>
    </row>
    <row r="23" spans="1:14" x14ac:dyDescent="0.25">
      <c r="A23" t="str">
        <f>IF(Legatudbetalinger!B32="","",Legatudbetalinger!B32)</f>
        <v/>
      </c>
      <c r="B23" t="str">
        <f>IF($A23="","",IF(Legatudbetalinger!C32="","",Legatudbetalinger!C32))</f>
        <v/>
      </c>
      <c r="C23" t="str">
        <f>IF($A23="","",IF(Legatudbetalinger!D32="","",Legatudbetalinger!D32))</f>
        <v/>
      </c>
      <c r="D23" t="str">
        <f t="shared" si="3"/>
        <v/>
      </c>
      <c r="E23" t="str">
        <f t="shared" si="0"/>
        <v/>
      </c>
      <c r="F23" t="str">
        <f t="shared" si="1"/>
        <v/>
      </c>
      <c r="G23" t="str">
        <f>IF($A23="","",IF(Legatudbetalinger!E32="","",Legatudbetalinger!E32))</f>
        <v/>
      </c>
      <c r="H23" t="str">
        <f>IF($A23="","",IF(Legatudbetalinger!F32="","",Legatudbetalinger!F32))</f>
        <v/>
      </c>
      <c r="I23" t="str">
        <f>IF($A23="","",IF(Legatudbetalinger!G32="","",Legatudbetalinger!G32))</f>
        <v/>
      </c>
      <c r="J23" t="str">
        <f>IF($A23="","",IF(Legatudbetalinger!H32="","",Legatudbetalinger!H32))</f>
        <v/>
      </c>
      <c r="K23" t="str">
        <f>IF($A23="","",IF(Legatudbetalinger!I32="","",Legatudbetalinger!I32))</f>
        <v/>
      </c>
      <c r="L23" t="str">
        <f>IF($A23="","",IF(Legatudbetalinger!J32="","",Legatudbetalinger!J32))</f>
        <v/>
      </c>
      <c r="M23" t="str">
        <f>IF($A23="","",IF(Legatudbetalinger!Q32="","",Legatudbetalinger!Q32))</f>
        <v/>
      </c>
      <c r="N23" t="str">
        <f t="shared" si="2"/>
        <v/>
      </c>
    </row>
    <row r="24" spans="1:14" x14ac:dyDescent="0.25">
      <c r="A24" t="str">
        <f>IF(Legatudbetalinger!B33="","",Legatudbetalinger!B33)</f>
        <v/>
      </c>
      <c r="B24" t="str">
        <f>IF($A24="","",IF(Legatudbetalinger!C33="","",Legatudbetalinger!C33))</f>
        <v/>
      </c>
      <c r="C24" t="str">
        <f>IF($A24="","",IF(Legatudbetalinger!D33="","",Legatudbetalinger!D33))</f>
        <v/>
      </c>
      <c r="D24" t="str">
        <f t="shared" si="3"/>
        <v/>
      </c>
      <c r="E24" t="str">
        <f t="shared" si="0"/>
        <v/>
      </c>
      <c r="F24" t="str">
        <f t="shared" si="1"/>
        <v/>
      </c>
      <c r="G24" t="str">
        <f>IF($A24="","",IF(Legatudbetalinger!E33="","",Legatudbetalinger!E33))</f>
        <v/>
      </c>
      <c r="H24" t="str">
        <f>IF($A24="","",IF(Legatudbetalinger!F33="","",Legatudbetalinger!F33))</f>
        <v/>
      </c>
      <c r="I24" t="str">
        <f>IF($A24="","",IF(Legatudbetalinger!G33="","",Legatudbetalinger!G33))</f>
        <v/>
      </c>
      <c r="J24" t="str">
        <f>IF($A24="","",IF(Legatudbetalinger!H33="","",Legatudbetalinger!H33))</f>
        <v/>
      </c>
      <c r="K24" t="str">
        <f>IF($A24="","",IF(Legatudbetalinger!I33="","",Legatudbetalinger!I33))</f>
        <v/>
      </c>
      <c r="L24" t="str">
        <f>IF($A24="","",IF(Legatudbetalinger!J33="","",Legatudbetalinger!J33))</f>
        <v/>
      </c>
      <c r="M24" t="str">
        <f>IF($A24="","",IF(Legatudbetalinger!Q33="","",Legatudbetalinger!Q33))</f>
        <v/>
      </c>
      <c r="N24" t="str">
        <f t="shared" si="2"/>
        <v/>
      </c>
    </row>
    <row r="25" spans="1:14" x14ac:dyDescent="0.25">
      <c r="A25" t="str">
        <f>IF(Legatudbetalinger!B34="","",Legatudbetalinger!B34)</f>
        <v/>
      </c>
      <c r="B25" t="str">
        <f>IF($A25="","",IF(Legatudbetalinger!C34="","",Legatudbetalinger!C34))</f>
        <v/>
      </c>
      <c r="C25" t="str">
        <f>IF($A25="","",IF(Legatudbetalinger!D34="","",Legatudbetalinger!D34))</f>
        <v/>
      </c>
      <c r="D25" t="str">
        <f t="shared" si="3"/>
        <v/>
      </c>
      <c r="E25" t="str">
        <f t="shared" si="0"/>
        <v/>
      </c>
      <c r="F25" t="str">
        <f t="shared" si="1"/>
        <v/>
      </c>
      <c r="G25" t="str">
        <f>IF($A25="","",IF(Legatudbetalinger!E34="","",Legatudbetalinger!E34))</f>
        <v/>
      </c>
      <c r="H25" t="str">
        <f>IF($A25="","",IF(Legatudbetalinger!F34="","",Legatudbetalinger!F34))</f>
        <v/>
      </c>
      <c r="I25" t="str">
        <f>IF($A25="","",IF(Legatudbetalinger!G34="","",Legatudbetalinger!G34))</f>
        <v/>
      </c>
      <c r="J25" t="str">
        <f>IF($A25="","",IF(Legatudbetalinger!H34="","",Legatudbetalinger!H34))</f>
        <v/>
      </c>
      <c r="K25" t="str">
        <f>IF($A25="","",IF(Legatudbetalinger!I34="","",Legatudbetalinger!I34))</f>
        <v/>
      </c>
      <c r="L25" t="str">
        <f>IF($A25="","",IF(Legatudbetalinger!J34="","",Legatudbetalinger!J34))</f>
        <v/>
      </c>
      <c r="M25" t="str">
        <f>IF($A25="","",IF(Legatudbetalinger!Q34="","",Legatudbetalinger!Q34))</f>
        <v/>
      </c>
      <c r="N25" t="str">
        <f t="shared" si="2"/>
        <v/>
      </c>
    </row>
    <row r="26" spans="1:14" x14ac:dyDescent="0.25">
      <c r="A26" t="str">
        <f>IF(Legatudbetalinger!B35="","",Legatudbetalinger!B35)</f>
        <v/>
      </c>
      <c r="B26" t="str">
        <f>IF($A26="","",IF(Legatudbetalinger!C35="","",Legatudbetalinger!C35))</f>
        <v/>
      </c>
      <c r="C26" t="str">
        <f>IF($A26="","",IF(Legatudbetalinger!D35="","",Legatudbetalinger!D35))</f>
        <v/>
      </c>
      <c r="D26" t="str">
        <f t="shared" si="3"/>
        <v/>
      </c>
      <c r="E26" t="str">
        <f t="shared" si="0"/>
        <v/>
      </c>
      <c r="F26" t="str">
        <f t="shared" si="1"/>
        <v/>
      </c>
      <c r="G26" t="str">
        <f>IF($A26="","",IF(Legatudbetalinger!E35="","",Legatudbetalinger!E35))</f>
        <v/>
      </c>
      <c r="H26" t="str">
        <f>IF($A26="","",IF(Legatudbetalinger!F35="","",Legatudbetalinger!F35))</f>
        <v/>
      </c>
      <c r="I26" t="str">
        <f>IF($A26="","",IF(Legatudbetalinger!G35="","",Legatudbetalinger!G35))</f>
        <v/>
      </c>
      <c r="J26" t="str">
        <f>IF($A26="","",IF(Legatudbetalinger!H35="","",Legatudbetalinger!H35))</f>
        <v/>
      </c>
      <c r="K26" t="str">
        <f>IF($A26="","",IF(Legatudbetalinger!I35="","",Legatudbetalinger!I35))</f>
        <v/>
      </c>
      <c r="L26" t="str">
        <f>IF($A26="","",IF(Legatudbetalinger!J35="","",Legatudbetalinger!J35))</f>
        <v/>
      </c>
      <c r="M26" t="str">
        <f>IF($A26="","",IF(Legatudbetalinger!Q35="","",Legatudbetalinger!Q35))</f>
        <v/>
      </c>
      <c r="N26" t="str">
        <f t="shared" si="2"/>
        <v/>
      </c>
    </row>
    <row r="27" spans="1:14" x14ac:dyDescent="0.25">
      <c r="A27" t="str">
        <f>IF(Legatudbetalinger!B36="","",Legatudbetalinger!B36)</f>
        <v/>
      </c>
      <c r="B27" t="str">
        <f>IF($A27="","",IF(Legatudbetalinger!C36="","",Legatudbetalinger!C36))</f>
        <v/>
      </c>
      <c r="C27" t="str">
        <f>IF($A27="","",IF(Legatudbetalinger!D36="","",Legatudbetalinger!D36))</f>
        <v/>
      </c>
      <c r="D27" t="str">
        <f t="shared" si="3"/>
        <v/>
      </c>
      <c r="E27" t="str">
        <f t="shared" si="0"/>
        <v/>
      </c>
      <c r="F27" t="str">
        <f t="shared" si="1"/>
        <v/>
      </c>
      <c r="G27" t="str">
        <f>IF($A27="","",IF(Legatudbetalinger!E36="","",Legatudbetalinger!E36))</f>
        <v/>
      </c>
      <c r="H27" t="str">
        <f>IF($A27="","",IF(Legatudbetalinger!F36="","",Legatudbetalinger!F36))</f>
        <v/>
      </c>
      <c r="I27" t="str">
        <f>IF($A27="","",IF(Legatudbetalinger!G36="","",Legatudbetalinger!G36))</f>
        <v/>
      </c>
      <c r="J27" t="str">
        <f>IF($A27="","",IF(Legatudbetalinger!H36="","",Legatudbetalinger!H36))</f>
        <v/>
      </c>
      <c r="K27" t="str">
        <f>IF($A27="","",IF(Legatudbetalinger!I36="","",Legatudbetalinger!I36))</f>
        <v/>
      </c>
      <c r="L27" t="str">
        <f>IF($A27="","",IF(Legatudbetalinger!J36="","",Legatudbetalinger!J36))</f>
        <v/>
      </c>
      <c r="M27" t="str">
        <f>IF($A27="","",IF(Legatudbetalinger!Q36="","",Legatudbetalinger!Q36))</f>
        <v/>
      </c>
      <c r="N27" t="str">
        <f t="shared" si="2"/>
        <v/>
      </c>
    </row>
    <row r="28" spans="1:14" x14ac:dyDescent="0.25">
      <c r="A28" t="str">
        <f>IF(Legatudbetalinger!B37="","",Legatudbetalinger!B37)</f>
        <v/>
      </c>
      <c r="B28" t="str">
        <f>IF($A28="","",IF(Legatudbetalinger!C37="","",Legatudbetalinger!C37))</f>
        <v/>
      </c>
      <c r="C28" t="str">
        <f>IF($A28="","",IF(Legatudbetalinger!D37="","",Legatudbetalinger!D37))</f>
        <v/>
      </c>
      <c r="D28" t="str">
        <f t="shared" si="3"/>
        <v/>
      </c>
      <c r="E28" t="str">
        <f t="shared" si="0"/>
        <v/>
      </c>
      <c r="F28" t="str">
        <f t="shared" si="1"/>
        <v/>
      </c>
      <c r="G28" t="str">
        <f>IF($A28="","",IF(Legatudbetalinger!E37="","",Legatudbetalinger!E37))</f>
        <v/>
      </c>
      <c r="H28" t="str">
        <f>IF($A28="","",IF(Legatudbetalinger!F37="","",Legatudbetalinger!F37))</f>
        <v/>
      </c>
      <c r="I28" t="str">
        <f>IF($A28="","",IF(Legatudbetalinger!G37="","",Legatudbetalinger!G37))</f>
        <v/>
      </c>
      <c r="J28" t="str">
        <f>IF($A28="","",IF(Legatudbetalinger!H37="","",Legatudbetalinger!H37))</f>
        <v/>
      </c>
      <c r="K28" t="str">
        <f>IF($A28="","",IF(Legatudbetalinger!I37="","",Legatudbetalinger!I37))</f>
        <v/>
      </c>
      <c r="L28" t="str">
        <f>IF($A28="","",IF(Legatudbetalinger!J37="","",Legatudbetalinger!J37))</f>
        <v/>
      </c>
      <c r="M28" t="str">
        <f>IF($A28="","",IF(Legatudbetalinger!Q37="","",Legatudbetalinger!Q37))</f>
        <v/>
      </c>
      <c r="N28" t="str">
        <f t="shared" si="2"/>
        <v/>
      </c>
    </row>
    <row r="29" spans="1:14" x14ac:dyDescent="0.25">
      <c r="A29" t="str">
        <f>IF(Legatudbetalinger!B38="","",Legatudbetalinger!B38)</f>
        <v/>
      </c>
      <c r="B29" t="str">
        <f>IF($A29="","",IF(Legatudbetalinger!C38="","",Legatudbetalinger!C38))</f>
        <v/>
      </c>
      <c r="C29" t="str">
        <f>IF($A29="","",IF(Legatudbetalinger!D38="","",Legatudbetalinger!D38))</f>
        <v/>
      </c>
      <c r="D29" t="str">
        <f t="shared" si="3"/>
        <v/>
      </c>
      <c r="E29" t="str">
        <f t="shared" si="0"/>
        <v/>
      </c>
      <c r="F29" t="str">
        <f t="shared" si="1"/>
        <v/>
      </c>
      <c r="G29" t="str">
        <f>IF($A29="","",IF(Legatudbetalinger!E38="","",Legatudbetalinger!E38))</f>
        <v/>
      </c>
      <c r="H29" t="str">
        <f>IF($A29="","",IF(Legatudbetalinger!F38="","",Legatudbetalinger!F38))</f>
        <v/>
      </c>
      <c r="I29" t="str">
        <f>IF($A29="","",IF(Legatudbetalinger!G38="","",Legatudbetalinger!G38))</f>
        <v/>
      </c>
      <c r="J29" t="str">
        <f>IF($A29="","",IF(Legatudbetalinger!H38="","",Legatudbetalinger!H38))</f>
        <v/>
      </c>
      <c r="K29" t="str">
        <f>IF($A29="","",IF(Legatudbetalinger!I38="","",Legatudbetalinger!I38))</f>
        <v/>
      </c>
      <c r="L29" t="str">
        <f>IF($A29="","",IF(Legatudbetalinger!J38="","",Legatudbetalinger!J38))</f>
        <v/>
      </c>
      <c r="M29" t="str">
        <f>IF($A29="","",IF(Legatudbetalinger!Q38="","",Legatudbetalinger!Q38))</f>
        <v/>
      </c>
      <c r="N29" t="str">
        <f t="shared" si="2"/>
        <v/>
      </c>
    </row>
    <row r="30" spans="1:14" x14ac:dyDescent="0.25">
      <c r="A30" t="str">
        <f>IF(Legatudbetalinger!B39="","",Legatudbetalinger!B39)</f>
        <v/>
      </c>
      <c r="B30" t="str">
        <f>IF($A30="","",IF(Legatudbetalinger!C39="","",Legatudbetalinger!C39))</f>
        <v/>
      </c>
      <c r="C30" t="str">
        <f>IF($A30="","",IF(Legatudbetalinger!D39="","",Legatudbetalinger!D39))</f>
        <v/>
      </c>
      <c r="D30" t="str">
        <f t="shared" si="3"/>
        <v/>
      </c>
      <c r="E30" t="str">
        <f t="shared" si="0"/>
        <v/>
      </c>
      <c r="F30" t="str">
        <f t="shared" si="1"/>
        <v/>
      </c>
      <c r="G30" t="str">
        <f>IF($A30="","",IF(Legatudbetalinger!E39="","",Legatudbetalinger!E39))</f>
        <v/>
      </c>
      <c r="H30" t="str">
        <f>IF($A30="","",IF(Legatudbetalinger!F39="","",Legatudbetalinger!F39))</f>
        <v/>
      </c>
      <c r="I30" t="str">
        <f>IF($A30="","",IF(Legatudbetalinger!G39="","",Legatudbetalinger!G39))</f>
        <v/>
      </c>
      <c r="J30" t="str">
        <f>IF($A30="","",IF(Legatudbetalinger!H39="","",Legatudbetalinger!H39))</f>
        <v/>
      </c>
      <c r="K30" t="str">
        <f>IF($A30="","",IF(Legatudbetalinger!I39="","",Legatudbetalinger!I39))</f>
        <v/>
      </c>
      <c r="L30" t="str">
        <f>IF($A30="","",IF(Legatudbetalinger!J39="","",Legatudbetalinger!J39))</f>
        <v/>
      </c>
      <c r="M30" t="str">
        <f>IF($A30="","",IF(Legatudbetalinger!Q39="","",Legatudbetalinger!Q39))</f>
        <v/>
      </c>
      <c r="N30" t="str">
        <f t="shared" si="2"/>
        <v/>
      </c>
    </row>
    <row r="31" spans="1:14" x14ac:dyDescent="0.25">
      <c r="A31" t="str">
        <f>IF(Legatudbetalinger!B40="","",Legatudbetalinger!B40)</f>
        <v/>
      </c>
      <c r="B31" t="str">
        <f>IF($A31="","",IF(Legatudbetalinger!C40="","",Legatudbetalinger!C40))</f>
        <v/>
      </c>
      <c r="C31" t="str">
        <f>IF($A31="","",IF(Legatudbetalinger!D40="","",Legatudbetalinger!D40))</f>
        <v/>
      </c>
      <c r="D31" t="str">
        <f t="shared" si="3"/>
        <v/>
      </c>
      <c r="E31" t="str">
        <f t="shared" si="0"/>
        <v/>
      </c>
      <c r="F31" t="str">
        <f t="shared" si="1"/>
        <v/>
      </c>
      <c r="G31" t="str">
        <f>IF($A31="","",IF(Legatudbetalinger!E40="","",Legatudbetalinger!E40))</f>
        <v/>
      </c>
      <c r="H31" t="str">
        <f>IF($A31="","",IF(Legatudbetalinger!F40="","",Legatudbetalinger!F40))</f>
        <v/>
      </c>
      <c r="I31" t="str">
        <f>IF($A31="","",IF(Legatudbetalinger!G40="","",Legatudbetalinger!G40))</f>
        <v/>
      </c>
      <c r="J31" t="str">
        <f>IF($A31="","",IF(Legatudbetalinger!H40="","",Legatudbetalinger!H40))</f>
        <v/>
      </c>
      <c r="K31" t="str">
        <f>IF($A31="","",IF(Legatudbetalinger!I40="","",Legatudbetalinger!I40))</f>
        <v/>
      </c>
      <c r="L31" t="str">
        <f>IF($A31="","",IF(Legatudbetalinger!J40="","",Legatudbetalinger!J40))</f>
        <v/>
      </c>
      <c r="M31" t="str">
        <f>IF($A31="","",IF(Legatudbetalinger!Q40="","",Legatudbetalinger!Q40))</f>
        <v/>
      </c>
      <c r="N31" t="str">
        <f t="shared" si="2"/>
        <v/>
      </c>
    </row>
  </sheetData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4" sqref="G4"/>
    </sheetView>
  </sheetViews>
  <sheetFormatPr defaultRowHeight="15" x14ac:dyDescent="0.25"/>
  <cols>
    <col min="1" max="1" width="16.7109375" bestFit="1" customWidth="1"/>
    <col min="2" max="2" width="10" bestFit="1" customWidth="1"/>
    <col min="3" max="3" width="54.7109375" bestFit="1" customWidth="1"/>
    <col min="4" max="4" width="10" bestFit="1" customWidth="1"/>
    <col min="5" max="5" width="19.28515625" bestFit="1" customWidth="1"/>
    <col min="7" max="7" width="19.5703125" bestFit="1" customWidth="1"/>
  </cols>
  <sheetData>
    <row r="1" spans="1:7" ht="30" x14ac:dyDescent="0.25">
      <c r="A1" s="1" t="s">
        <v>2</v>
      </c>
      <c r="C1" s="1" t="s">
        <v>5</v>
      </c>
      <c r="D1" s="2" t="s">
        <v>31</v>
      </c>
      <c r="E1" s="3" t="s">
        <v>37</v>
      </c>
      <c r="G1" s="1" t="s">
        <v>36</v>
      </c>
    </row>
    <row r="2" spans="1:7" x14ac:dyDescent="0.25">
      <c r="A2" t="s">
        <v>11</v>
      </c>
      <c r="C2" t="s">
        <v>13</v>
      </c>
      <c r="D2" t="s">
        <v>18</v>
      </c>
      <c r="E2" t="s">
        <v>49</v>
      </c>
      <c r="G2" s="2" t="s">
        <v>64</v>
      </c>
    </row>
    <row r="3" spans="1:7" x14ac:dyDescent="0.25">
      <c r="A3" t="s">
        <v>10</v>
      </c>
      <c r="C3" t="s">
        <v>40</v>
      </c>
      <c r="D3" t="s">
        <v>19</v>
      </c>
      <c r="E3" t="s">
        <v>50</v>
      </c>
      <c r="G3" s="2" t="s">
        <v>65</v>
      </c>
    </row>
    <row r="4" spans="1:7" x14ac:dyDescent="0.25">
      <c r="C4" t="s">
        <v>41</v>
      </c>
      <c r="D4" t="s">
        <v>20</v>
      </c>
    </row>
    <row r="5" spans="1:7" x14ac:dyDescent="0.25">
      <c r="C5" t="s">
        <v>42</v>
      </c>
      <c r="D5" t="s">
        <v>21</v>
      </c>
    </row>
    <row r="6" spans="1:7" x14ac:dyDescent="0.25">
      <c r="C6" t="s">
        <v>43</v>
      </c>
      <c r="D6" t="s">
        <v>22</v>
      </c>
    </row>
    <row r="7" spans="1:7" x14ac:dyDescent="0.25">
      <c r="C7" t="s">
        <v>44</v>
      </c>
      <c r="D7" t="s">
        <v>23</v>
      </c>
    </row>
    <row r="8" spans="1:7" x14ac:dyDescent="0.25">
      <c r="C8" t="s">
        <v>14</v>
      </c>
      <c r="D8" t="s">
        <v>24</v>
      </c>
    </row>
    <row r="9" spans="1:7" x14ac:dyDescent="0.25">
      <c r="C9" t="s">
        <v>45</v>
      </c>
      <c r="D9" t="s">
        <v>25</v>
      </c>
    </row>
    <row r="10" spans="1:7" x14ac:dyDescent="0.25">
      <c r="C10" t="s">
        <v>15</v>
      </c>
      <c r="D10" t="s">
        <v>26</v>
      </c>
    </row>
    <row r="11" spans="1:7" x14ac:dyDescent="0.25">
      <c r="C11" t="s">
        <v>16</v>
      </c>
      <c r="D11" t="s">
        <v>27</v>
      </c>
    </row>
    <row r="12" spans="1:7" x14ac:dyDescent="0.25">
      <c r="C12" t="s">
        <v>17</v>
      </c>
      <c r="D12" t="s">
        <v>28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7C589B2A1C849BA6752073F34AF77" ma:contentTypeVersion="1" ma:contentTypeDescription="Create a new document." ma:contentTypeScope="" ma:versionID="f8d7f6a0896b9d3c487e53075c80bf5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5054f626d5c06bed0e6273389f5b1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754418-11F5-40D4-A851-F085D11F932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75B0E6-5703-412D-B93C-F2AB52DB5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157CF-7E6B-42AA-A3DD-C5B4CDC10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Legatudbetalinger</vt:lpstr>
      <vt:lpstr>Upload</vt:lpstr>
      <vt:lpstr>DropDowns</vt:lpstr>
      <vt:lpstr>Legatudbetalinger!Print_Area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Legatudbetalinger til modtagere i Danmark</dc:title>
  <dc:creator>Rasmus Emil Høgsberg Dienst</dc:creator>
  <cp:lastModifiedBy>Kasper Konradsen</cp:lastModifiedBy>
  <cp:lastPrinted>2017-12-08T12:28:38Z</cp:lastPrinted>
  <dcterms:created xsi:type="dcterms:W3CDTF">2017-09-21T07:51:49Z</dcterms:created>
  <dcterms:modified xsi:type="dcterms:W3CDTF">2021-02-11T13:51:39Z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0x010100FD07C589B2A1C849BA6752073F34AF77</vt:lpwstr>
  </property>
  <property fmtid="{D5CDD505-2E9C-101B-9397-08002B2CF9AE}" pid="3" name="Order">
    <vt:r8>12100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