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Mit Budget" sheetId="1" r:id="rId1"/>
    <sheet name="Tekster og forklaring" sheetId="2" state="veryHidden" r:id="rId2"/>
  </sheets>
  <definedNames>
    <definedName name="Nulstil">'Mit Budget'!$C$6:$C$12,'Mit Budget'!$H$6:$H$13,'Mit Budget'!$H$15:$H$22,'Mit Budget'!$H$24:$H$29,'Mit Budget'!$H$31:$H$36,'Mit Budget'!$L$6:$L$12</definedName>
  </definedNames>
  <calcPr fullCalcOnLoad="1"/>
</workbook>
</file>

<file path=xl/comments1.xml><?xml version="1.0" encoding="utf-8"?>
<comments xmlns="http://schemas.openxmlformats.org/spreadsheetml/2006/main">
  <authors>
    <author>Kim Friis Laursen</author>
    <author>bb1070</author>
  </authors>
  <commentList>
    <comment ref="D6" authorId="0">
      <text>
        <r>
          <rPr>
            <b/>
            <sz val="9"/>
            <rFont val="Tahoma"/>
            <family val="2"/>
          </rPr>
          <t xml:space="preserve">Nettoløn
</t>
        </r>
        <r>
          <rPr>
            <sz val="9"/>
            <rFont val="Tahoma"/>
            <family val="2"/>
          </rPr>
          <t>Din nettoløn er den løn, du hver måned får indbetalt på din konto, når du har betalt skat, pension osv.</t>
        </r>
      </text>
    </comment>
    <comment ref="I6" authorId="1">
      <text>
        <r>
          <rPr>
            <b/>
            <sz val="9"/>
            <rFont val="Tahoma"/>
            <family val="2"/>
          </rPr>
          <t>Husleje:</t>
        </r>
        <r>
          <rPr>
            <sz val="9"/>
            <rFont val="Tahoma"/>
            <family val="2"/>
          </rPr>
          <t xml:space="preserve">
Husleje dækker over lejeafgift, boligafgift og/eller afbetaling på boliglån.</t>
        </r>
      </text>
    </comment>
    <comment ref="D7" authorId="1">
      <text>
        <r>
          <rPr>
            <b/>
            <sz val="9"/>
            <rFont val="Tahoma"/>
            <family val="2"/>
          </rPr>
          <t>SU &amp; SU-lån:</t>
        </r>
        <r>
          <rPr>
            <sz val="9"/>
            <rFont val="Tahoma"/>
            <family val="2"/>
          </rPr>
          <t xml:space="preserve">
SU (Statens Uddannelsesstøtte) er det beløb, du hver måned modtager af staten, når du er under uddannelse. </t>
        </r>
      </text>
    </comment>
    <comment ref="D9" authorId="1">
      <text>
        <r>
          <rPr>
            <b/>
            <sz val="9"/>
            <rFont val="Tahoma"/>
            <family val="2"/>
          </rPr>
          <t>Dagpenge:</t>
        </r>
        <r>
          <rPr>
            <sz val="9"/>
            <rFont val="Tahoma"/>
            <family val="2"/>
          </rPr>
          <t xml:space="preserve">
Det beløb, du hver måned modtager fra din a-kasse, når du er ledig.  </t>
        </r>
      </text>
    </comment>
    <comment ref="D10" authorId="1">
      <text>
        <r>
          <rPr>
            <b/>
            <sz val="9"/>
            <rFont val="Tahoma"/>
            <family val="2"/>
          </rPr>
          <t>Kontanthjælp:</t>
        </r>
        <r>
          <rPr>
            <sz val="9"/>
            <rFont val="Tahoma"/>
            <family val="2"/>
          </rPr>
          <t xml:space="preserve">
Det beløb, du hver måned modtager i kontanthjælp fra staten, når du er ledig.</t>
        </r>
      </text>
    </comment>
    <comment ref="D11" authorId="1">
      <text>
        <r>
          <rPr>
            <b/>
            <sz val="9"/>
            <rFont val="Tahoma"/>
            <family val="2"/>
          </rPr>
          <t>Børnefamilieydelse:</t>
        </r>
        <r>
          <rPr>
            <sz val="9"/>
            <rFont val="Tahoma"/>
            <family val="2"/>
          </rPr>
          <t xml:space="preserve">
Det beløb, du hver måned modtager fra staten, hvis du har et barn mellem 0-18 år. </t>
        </r>
      </text>
    </comment>
    <comment ref="I12" authorId="1">
      <text>
        <r>
          <rPr>
            <b/>
            <sz val="9"/>
            <rFont val="Tahoma"/>
            <family val="2"/>
          </rPr>
          <t>Vedligeholdelse, reparation og renovation:</t>
        </r>
        <r>
          <rPr>
            <sz val="9"/>
            <rFont val="Tahoma"/>
            <family val="2"/>
          </rPr>
          <t xml:space="preserve">
Lægger du hver måned penge til side til uforudsete eller planlagte reparationer eller lignende, kan du tilføje dem her.</t>
        </r>
      </text>
    </comment>
    <comment ref="I17" authorId="1">
      <text>
        <r>
          <rPr>
            <b/>
            <sz val="9"/>
            <rFont val="Tahoma"/>
            <family val="2"/>
          </rPr>
          <t>Mobiltelefon og internet:</t>
        </r>
        <r>
          <rPr>
            <sz val="9"/>
            <rFont val="Tahoma"/>
            <family val="2"/>
          </rPr>
          <t xml:space="preserve">
Abonnement og forbrug på mobiltelefon og internet.</t>
        </r>
      </text>
    </comment>
    <comment ref="N30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I28" authorId="1">
      <text>
        <r>
          <rPr>
            <b/>
            <sz val="9"/>
            <rFont val="Tahoma"/>
            <family val="2"/>
          </rPr>
          <t>Offentlig transport:</t>
        </r>
        <r>
          <rPr>
            <sz val="9"/>
            <rFont val="Tahoma"/>
            <family val="2"/>
          </rPr>
          <t xml:space="preserve">
Offentlig transport dækker over kørsel med bus, tog osv.</t>
        </r>
      </text>
    </comment>
    <comment ref="I31" authorId="1">
      <text>
        <r>
          <rPr>
            <b/>
            <sz val="9"/>
            <rFont val="Tahoma"/>
            <family val="2"/>
          </rPr>
          <t>Studielån:</t>
        </r>
        <r>
          <rPr>
            <sz val="9"/>
            <rFont val="Tahoma"/>
            <family val="2"/>
          </rPr>
          <t xml:space="preserve">
Det beløb, du hver måned bruger på at tilbagebetale et eventuelt studielån.</t>
        </r>
      </text>
    </comment>
    <comment ref="I32" authorId="1">
      <text>
        <r>
          <rPr>
            <b/>
            <sz val="9"/>
            <rFont val="Tahoma"/>
            <family val="2"/>
          </rPr>
          <t>Forbrugslån:</t>
        </r>
        <r>
          <rPr>
            <sz val="9"/>
            <rFont val="Tahoma"/>
            <family val="2"/>
          </rPr>
          <t xml:space="preserve">
Det beløb, du hver måned bruger på at tilbagebetale et eventuelt forbrugslån.</t>
        </r>
      </text>
    </comment>
    <comment ref="I33" authorId="1">
      <text>
        <r>
          <rPr>
            <b/>
            <sz val="9"/>
            <rFont val="Tahoma"/>
            <family val="2"/>
          </rPr>
          <t>Pensionsopsparing:</t>
        </r>
        <r>
          <rPr>
            <sz val="9"/>
            <rFont val="Tahoma"/>
            <family val="2"/>
          </rPr>
          <t xml:space="preserve">
Det beløb, du hver måned indbetaler til en pensionsopsparing.</t>
        </r>
      </text>
    </comment>
    <comment ref="I34" authorId="1">
      <text>
        <r>
          <rPr>
            <b/>
            <sz val="9"/>
            <rFont val="Tahoma"/>
            <family val="2"/>
          </rPr>
          <t>Privatopsparing:</t>
        </r>
        <r>
          <rPr>
            <sz val="9"/>
            <rFont val="Tahoma"/>
            <family val="2"/>
          </rPr>
          <t xml:space="preserve">
Det beløb, du hver måned lægger til side til en privat opsparing.</t>
        </r>
      </text>
    </comment>
    <comment ref="I35" authorId="1">
      <text>
        <r>
          <rPr>
            <b/>
            <sz val="9"/>
            <rFont val="Tahoma"/>
            <family val="2"/>
          </rPr>
          <t>Billån:</t>
        </r>
        <r>
          <rPr>
            <sz val="9"/>
            <rFont val="Tahoma"/>
            <family val="2"/>
          </rPr>
          <t xml:space="preserve">
Det beløb, du hver måned bruger på at tilbagebetale et eventuelt billån.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Hvordan udfylder jeg skemaet
* Udfyld budgettet med de indtægter, faste udgifter og variable udgifter, der er relevante for dig. 
  Tast Pil Ned for næste celle.
* Mens du udfylder felterne, opdateres oversigten ”MINE SAMLEDE INDTÆGTER OG UDGIFTER” automatisk.
* Du kan vælge ”Vis mit forbrug i diagrammet” til og fra ved at klikke på firkanten. 
* Diagrammet giver ikke et retvisende overblik før du har indtastet alle dine udgifter.
* Vær opmærksom på, at du skal indtaste indtægter og udgifter pr. måned. 
   Nogle regninger kommer f.eks. kun én gang om året, og i det tilfælde skal du dividere beløbet med 12 
   for at finde det månedlige beløb, du skal indtaste i budgettet.
* Husk selv at gemme dit budget på din computer - du kan altid ændre dine oplysninger senere.
</t>
        </r>
      </text>
    </comment>
    <comment ref="N28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D8" authorId="1">
      <text>
        <r>
          <rPr>
            <b/>
            <sz val="9"/>
            <rFont val="Tahoma"/>
            <family val="2"/>
          </rPr>
          <t>Boligstøtte:</t>
        </r>
        <r>
          <rPr>
            <sz val="9"/>
            <rFont val="Tahoma"/>
            <family val="2"/>
          </rPr>
          <t xml:space="preserve">
Bor du til leje, kan du måske få tilskud til huslejen. Læs mere på:
www.borger.dk
</t>
        </r>
      </text>
    </comment>
  </commentList>
</comments>
</file>

<file path=xl/sharedStrings.xml><?xml version="1.0" encoding="utf-8"?>
<sst xmlns="http://schemas.openxmlformats.org/spreadsheetml/2006/main" count="102" uniqueCount="81">
  <si>
    <t>Nettoløn</t>
  </si>
  <si>
    <t>Dagpenge</t>
  </si>
  <si>
    <t>Kontanthjælp</t>
  </si>
  <si>
    <t>Børnefamilieydelse</t>
  </si>
  <si>
    <t>Beløb pr. måned</t>
  </si>
  <si>
    <t xml:space="preserve">Bolig </t>
  </si>
  <si>
    <t>Husleje</t>
  </si>
  <si>
    <t>Varme</t>
  </si>
  <si>
    <t>Vand</t>
  </si>
  <si>
    <t>Gas</t>
  </si>
  <si>
    <t>El</t>
  </si>
  <si>
    <t>Vedligeholdelse, reparation og renovation</t>
  </si>
  <si>
    <t>Ulykkesforsikring</t>
  </si>
  <si>
    <t>Rejseforsikring</t>
  </si>
  <si>
    <t>Fagforening/a-kasse</t>
  </si>
  <si>
    <t>Transport</t>
  </si>
  <si>
    <t>Lån &amp; opsparing</t>
  </si>
  <si>
    <t>Studielån</t>
  </si>
  <si>
    <t>Pensionsopsparing</t>
  </si>
  <si>
    <t>Privatopsparing</t>
  </si>
  <si>
    <t>Billån</t>
  </si>
  <si>
    <t>Faste udgifter i alt</t>
  </si>
  <si>
    <t>Indtægter i alt</t>
  </si>
  <si>
    <t>Ferie</t>
  </si>
  <si>
    <t>Tandlæge og medicin</t>
  </si>
  <si>
    <t>Dagligvarer og husholdning</t>
  </si>
  <si>
    <t>Offentlig transport</t>
  </si>
  <si>
    <t>Variable udgifter i alt</t>
  </si>
  <si>
    <t>Overblik</t>
  </si>
  <si>
    <t xml:space="preserve">Beløb pr. år </t>
  </si>
  <si>
    <t>Rådighedsbeløb</t>
  </si>
  <si>
    <t>Forbrugslån</t>
  </si>
  <si>
    <t>Indtægter</t>
  </si>
  <si>
    <t>Faste udgifter</t>
  </si>
  <si>
    <t>Øvrige boligudgifter</t>
  </si>
  <si>
    <t>Øvrig indtægt</t>
  </si>
  <si>
    <t>Mobiltelefon og internet</t>
  </si>
  <si>
    <t>Medielicens, TV og streaming</t>
  </si>
  <si>
    <t>Forsikring &amp; abonnement</t>
  </si>
  <si>
    <t>Øvrige forsikrings- og abonnementsudgifter</t>
  </si>
  <si>
    <t>Øvrige transportudgifter</t>
  </si>
  <si>
    <t>Øvrige udgifter til lån og opsparing</t>
  </si>
  <si>
    <t>Bolig i alt</t>
  </si>
  <si>
    <t>Lån &amp; opsparing i alt</t>
  </si>
  <si>
    <t>SU &amp; SU-lån</t>
  </si>
  <si>
    <t>Variable udgifter</t>
  </si>
  <si>
    <t>Øvrige variable udgifter</t>
  </si>
  <si>
    <t>Forsikring &amp; abonnement i alt</t>
  </si>
  <si>
    <t>Indbo- og ansvarsforsikring</t>
  </si>
  <si>
    <t>Sport og fitness</t>
  </si>
  <si>
    <t>Aviser og magasiner</t>
  </si>
  <si>
    <t>Restbeløb</t>
  </si>
  <si>
    <t>Transport i alt</t>
  </si>
  <si>
    <t>Benzin/diesel</t>
  </si>
  <si>
    <t>Grøn ejerafgift/vægtafgift på bil/motorcykel</t>
  </si>
  <si>
    <t>Forsikring på bil/motorcykel</t>
  </si>
  <si>
    <t>Reparationer og lignende på bil/motorcykel</t>
  </si>
  <si>
    <t>Fornøjelser og fritid</t>
  </si>
  <si>
    <t>Tøj, sko og personlig pleje</t>
  </si>
  <si>
    <t>Møbler/andet boligudstyr</t>
  </si>
  <si>
    <t>MINE SAMLEDE INDTÆGTER OG UDGIFTER</t>
  </si>
  <si>
    <t>MIT BUDGET</t>
  </si>
  <si>
    <t>?</t>
  </si>
  <si>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</si>
  <si>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</si>
  <si>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</si>
  <si>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</si>
  <si>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</si>
  <si>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</si>
  <si>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</si>
  <si>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</si>
  <si>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</si>
  <si>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</si>
  <si>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</si>
  <si>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t xml:space="preserve">     Vis mit forbrug i diagrammet</t>
  </si>
  <si>
    <t>Hold musen over ? for forklaring på de enkelte felter.</t>
  </si>
  <si>
    <t>Mit forbrug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</si>
  <si>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</si>
  <si>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</si>
  <si>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Fif til at udfylde dit budget.</t>
    </r>
  </si>
  <si>
    <t>Boligstøtte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</si>
</sst>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,000.00\ &quot;kr.&quot;;\-#,##0.00\ &quot;kr.&quot;"/>
    <numFmt numFmtId="165" formatCode="###,##0.00\ &quot;kr.&quot;;\-#,##0.00\ &quot;kr.&quot;"/>
    <numFmt numFmtId="166" formatCode="#,##0.00\ &quot;kr.&quot;;\-#,##0.00\ &quot;kr.&quot;;0.00\ &quot;kr.&quot;;[Red]&quot;KUN tal!&quot;"/>
    <numFmt numFmtId="167" formatCode="#,##0.00\ &quot;kr.&quot;;\-#,##0.00\ &quot;kr.&quot;;&quot;0,00 kr&quot;\.;[Red]&quot;KUN tal!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20"/>
      <color indexed="8"/>
      <name val="Calibri"/>
      <family val="2"/>
    </font>
    <font>
      <b/>
      <sz val="10.5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CFF3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166" fontId="22" fillId="34" borderId="0" xfId="0" applyNumberFormat="1" applyFont="1" applyFill="1" applyBorder="1" applyAlignment="1" applyProtection="1">
      <alignment horizontal="right"/>
      <protection locked="0"/>
    </xf>
    <xf numFmtId="166" fontId="34" fillId="35" borderId="0" xfId="0" applyNumberFormat="1" applyFont="1" applyFill="1" applyBorder="1" applyAlignment="1">
      <alignment horizontal="right"/>
    </xf>
    <xf numFmtId="166" fontId="21" fillId="33" borderId="0" xfId="0" applyNumberFormat="1" applyFont="1" applyFill="1" applyBorder="1" applyAlignment="1">
      <alignment horizontal="right"/>
    </xf>
    <xf numFmtId="166" fontId="0" fillId="34" borderId="0" xfId="0" applyNumberFormat="1" applyFont="1" applyFill="1" applyBorder="1" applyAlignment="1" applyProtection="1">
      <alignment horizontal="right"/>
      <protection locked="0"/>
    </xf>
    <xf numFmtId="166" fontId="31" fillId="35" borderId="0" xfId="0" applyNumberFormat="1" applyFont="1" applyFill="1" applyBorder="1" applyAlignment="1">
      <alignment/>
    </xf>
    <xf numFmtId="167" fontId="0" fillId="3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right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66" fontId="22" fillId="34" borderId="0" xfId="0" applyNumberFormat="1" applyFont="1" applyFill="1" applyBorder="1" applyAlignment="1" applyProtection="1">
      <alignment horizontal="right"/>
      <protection hidden="1"/>
    </xf>
    <xf numFmtId="166" fontId="22" fillId="34" borderId="0" xfId="44" applyNumberFormat="1" applyFont="1" applyFill="1" applyBorder="1" applyAlignment="1" applyProtection="1">
      <alignment horizontal="right"/>
      <protection hidden="1"/>
    </xf>
    <xf numFmtId="166" fontId="21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1" fillId="34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6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35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/>
    </xf>
    <xf numFmtId="0" fontId="27" fillId="33" borderId="12" xfId="0" applyFont="1" applyFill="1" applyBorder="1" applyAlignment="1">
      <alignment horizontal="center" vertical="center" textRotation="90"/>
    </xf>
    <xf numFmtId="0" fontId="46" fillId="0" borderId="0" xfId="0" applyFont="1" applyAlignment="1" applyProtection="1">
      <alignment horizontal="left" vertical="top" wrapText="1"/>
      <protection hidden="1"/>
    </xf>
    <xf numFmtId="0" fontId="52" fillId="35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0"/>
      <c:rotY val="49"/>
      <c:depthPercent val="100"/>
      <c:rAngAx val="1"/>
    </c:view3D>
    <c:plotArea>
      <c:layout>
        <c:manualLayout>
          <c:xMode val="edge"/>
          <c:yMode val="edge"/>
          <c:x val="0.05775"/>
          <c:y val="0.11025"/>
          <c:w val="0.905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F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7E3F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CFF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BAA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D0C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Bolig </c:v>
                </c:pt>
                <c:pt idx="1">
                  <c:v>Forsikring &amp; abonnement</c:v>
                </c:pt>
                <c:pt idx="2">
                  <c:v>Transport</c:v>
                </c:pt>
                <c:pt idx="3">
                  <c:v>Lån &amp; opsparing</c:v>
                </c:pt>
                <c:pt idx="4">
                  <c:v>Variable udgifter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firstSliceAng val="49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715750" y="876300"/>
        <a:ext cx="3819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2" name="Right Triangle 32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" name="Right Triangle 33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" name="Right Triangle 34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" name="Right Triangle 35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" name="Right Triangle 36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7" name="Right Triangle 37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" name="Right Triangle 3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" name="Right Triangle 4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" name="Right Triangle 4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" name="Right Triangle 4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2" name="Right Triangle 4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" name="Right Triangle 4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4" name="Right Triangle 4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5" name="Right Triangle 4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29</xdr:row>
      <xdr:rowOff>9525</xdr:rowOff>
    </xdr:from>
    <xdr:to>
      <xdr:col>13</xdr:col>
      <xdr:colOff>247650</xdr:colOff>
      <xdr:row>29</xdr:row>
      <xdr:rowOff>76200</xdr:rowOff>
    </xdr:to>
    <xdr:sp>
      <xdr:nvSpPr>
        <xdr:cNvPr id="16" name="Right Triangle 47"/>
        <xdr:cNvSpPr>
          <a:spLocks/>
        </xdr:cNvSpPr>
      </xdr:nvSpPr>
      <xdr:spPr>
        <a:xfrm flipH="1" flipV="1">
          <a:off x="11658600" y="5457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7" name="Right Triangle 4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8" name="Right Triangle 4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9" name="Right Triangle 5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20" name="Right Triangle 5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21" name="Right Triangle 5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22" name="Right Triangle 5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23" name="Right Triangle 5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24" name="Right Triangle 5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5" name="Right Triangle 5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6" name="Right Triangle 5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7" name="Right Triangle 5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8" name="Right Triangle 5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29" name="Right Triangle 6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30" name="Right Triangle 6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31" name="Right Triangle 6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32" name="Right Triangle 6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3" name="Right Triangle 6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34" name="Right Triangle 6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35" name="Right Triangle 6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36" name="Right Triangle 6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37" name="Right Triangle 6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8" name="Right Triangle 6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9" name="Right Triangle 7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0" name="Right Triangle 7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1" name="Right Triangle 7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2" name="Right Triangle 7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43" name="Right Triangle 7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44" name="Right Triangle 7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45" name="Right Triangle 7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46" name="Right Triangle 7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47" name="Right Triangle 7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48" name="Right Triangle 7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9" name="Right Triangle 8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0" name="Right Triangle 8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51" name="Right Triangle 8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52" name="Right Triangle 8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3" name="Right Triangle 8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54" name="Right Triangle 8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55" name="Right Triangle 8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56" name="Right Triangle 8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57" name="Right Triangle 8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8" name="Right Triangle 8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59" name="Right Triangle 9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60" name="Right Triangle 9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61" name="Right Triangle 9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62" name="Right Triangle 9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63" name="Right Triangle 9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64" name="Right Triangle 9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65" name="Right Triangle 9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6" name="Right Triangle 9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67" name="Right Triangle 9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68" name="Right Triangle 9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9" name="Right Triangle 10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0" name="Right Triangle 10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1" name="Right Triangle 10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2" name="Right Triangle 10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3" name="Right Triangle 10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74" name="Right Triangle 10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75" name="Right Triangle 10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76" name="Right Triangle 10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77" name="Right Triangle 10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78" name="Right Triangle 10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79" name="Right Triangle 11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80" name="Right Triangle 11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81" name="Right Triangle 11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82" name="Right Triangle 11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3" name="Right Triangle 11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4" name="Right Triangle 11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5" name="Right Triangle 11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86" name="Right Triangle 11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87" name="Right Triangle 11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88" name="Right Triangle 11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89" name="Right Triangle 12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90" name="Right Triangle 12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91" name="Right Triangle 12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92" name="Right Triangle 12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93" name="Right Triangle 12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94" name="Right Triangle 12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95" name="Right Triangle 12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96" name="Right Triangle 12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97" name="Right Triangle 12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98" name="Right Triangle 12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9" name="Right Triangle 13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0" name="Right Triangle 13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1" name="Right Triangle 13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2" name="Right Triangle 13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3" name="Right Triangle 13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04" name="Right Triangle 13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05" name="Right Triangle 13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06" name="Right Triangle 13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07" name="Right Triangle 13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08" name="Right Triangle 13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09" name="Right Triangle 14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10" name="Right Triangle 14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11" name="Right Triangle 14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12" name="Right Triangle 14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3" name="Right Triangle 14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4" name="Right Triangle 14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5" name="Right Triangle 14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6" name="Right Triangle 14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7" name="Right Triangle 14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18" name="Right Triangle 14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19" name="Right Triangle 15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20" name="Right Triangle 15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21" name="Right Triangle 15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22" name="Right Triangle 15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23" name="Right Triangle 15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24" name="Right Triangle 15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25" name="Right Triangle 15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26" name="Right Triangle 15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27" name="Right Triangle 15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28" name="Right Triangle 15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29" name="Right Triangle 16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30" name="Right Triangle 16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31" name="Right Triangle 16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32" name="Right Triangle 16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3" name="Right Triangle 16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34" name="Right Triangle 16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35" name="Right Triangle 16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36" name="Right Triangle 16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37" name="Right Triangle 16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38" name="Right Triangle 16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39" name="Right Triangle 17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40" name="Right Triangle 17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41" name="Right Triangle 17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42" name="Right Triangle 17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561975</xdr:colOff>
      <xdr:row>36</xdr:row>
      <xdr:rowOff>114300</xdr:rowOff>
    </xdr:from>
    <xdr:to>
      <xdr:col>17</xdr:col>
      <xdr:colOff>19050</xdr:colOff>
      <xdr:row>38</xdr:row>
      <xdr:rowOff>38100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689610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44" name="Right Triangle 176"/>
        <xdr:cNvSpPr>
          <a:spLocks/>
        </xdr:cNvSpPr>
      </xdr:nvSpPr>
      <xdr:spPr>
        <a:xfrm flipH="1" flipV="1">
          <a:off x="2647950" y="400050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27</xdr:row>
      <xdr:rowOff>9525</xdr:rowOff>
    </xdr:from>
    <xdr:to>
      <xdr:col>13</xdr:col>
      <xdr:colOff>247650</xdr:colOff>
      <xdr:row>27</xdr:row>
      <xdr:rowOff>76200</xdr:rowOff>
    </xdr:to>
    <xdr:sp>
      <xdr:nvSpPr>
        <xdr:cNvPr id="145" name="Right Triangle 177"/>
        <xdr:cNvSpPr>
          <a:spLocks/>
        </xdr:cNvSpPr>
      </xdr:nvSpPr>
      <xdr:spPr>
        <a:xfrm flipH="1" flipV="1">
          <a:off x="11658600" y="5076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6" name="Right Triangle 178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7" name="Right Triangle 179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8" name="Right Triangle 180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9" name="Right Triangle 181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0" name="Right Triangle 182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1" name="Right Triangle 183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2" name="Right Triangle 184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3" name="Right Triangle 185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4" name="Right Triangle 174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5" name="Right Triangle 175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6" name="Right Triangle 186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7" name="Right Triangle 187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8" name="Right Triangle 188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9" name="Right Triangle 189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0" name="Right Triangle 190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1" name="Right Triangle 191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2" name="Right Triangle 192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PageLayoutView="0" workbookViewId="0" topLeftCell="A1">
      <selection activeCell="C8" sqref="C8"/>
    </sheetView>
  </sheetViews>
  <sheetFormatPr defaultColWidth="0" defaultRowHeight="15" zeroHeight="1"/>
  <cols>
    <col min="1" max="1" width="3.140625" style="0" customWidth="1"/>
    <col min="2" max="2" width="18.7109375" style="0" bestFit="1" customWidth="1"/>
    <col min="3" max="3" width="15.7109375" style="0" bestFit="1" customWidth="1"/>
    <col min="4" max="4" width="3.140625" style="0" customWidth="1"/>
    <col min="5" max="5" width="9.140625" style="0" customWidth="1"/>
    <col min="6" max="6" width="3.7109375" style="0" customWidth="1"/>
    <col min="7" max="7" width="41.140625" style="0" bestFit="1" customWidth="1"/>
    <col min="8" max="8" width="15.7109375" style="0" bestFit="1" customWidth="1"/>
    <col min="9" max="9" width="2.8515625" style="0" customWidth="1"/>
    <col min="10" max="10" width="4.57421875" style="0" customWidth="1"/>
    <col min="11" max="11" width="27.7109375" style="0" bestFit="1" customWidth="1"/>
    <col min="12" max="12" width="15.7109375" style="0" bestFit="1" customWidth="1"/>
    <col min="13" max="13" width="10.421875" style="0" customWidth="1"/>
    <col min="14" max="14" width="4.00390625" style="0" customWidth="1"/>
    <col min="15" max="15" width="20.00390625" style="0" bestFit="1" customWidth="1"/>
    <col min="16" max="16" width="15.7109375" style="0" bestFit="1" customWidth="1"/>
    <col min="17" max="17" width="21.57421875" style="0" customWidth="1"/>
    <col min="18" max="18" width="9.140625" style="0" customWidth="1"/>
    <col min="19" max="16384" width="5.7109375" style="0" hidden="1" customWidth="1"/>
  </cols>
  <sheetData>
    <row r="1" spans="1:23" ht="26.2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0"/>
      <c r="T1" s="40"/>
      <c r="U1" s="40"/>
      <c r="V1" s="40"/>
      <c r="W1" s="40"/>
    </row>
    <row r="2" spans="2:23" s="52" customFormat="1" ht="4.5" customHeight="1">
      <c r="B2" s="53"/>
      <c r="C2" s="53"/>
      <c r="D2" s="53"/>
      <c r="E2" s="53"/>
      <c r="F2" s="53"/>
      <c r="G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</row>
    <row r="3" spans="1:23" ht="15" customHeight="1">
      <c r="A3" s="65" t="s">
        <v>79</v>
      </c>
      <c r="B3" s="65"/>
      <c r="C3" s="65"/>
      <c r="D3" s="65"/>
      <c r="E3" s="58"/>
      <c r="F3" s="66" t="s">
        <v>75</v>
      </c>
      <c r="G3" s="66"/>
      <c r="H3" s="55"/>
      <c r="I3" s="56"/>
      <c r="J3" s="56"/>
      <c r="K3" s="56"/>
      <c r="L3" s="15"/>
      <c r="M3" s="16"/>
      <c r="N3" s="53"/>
      <c r="O3" s="53"/>
      <c r="P3" s="53"/>
      <c r="Q3" s="53"/>
      <c r="R3" s="53"/>
      <c r="S3" s="17"/>
      <c r="T3" s="7"/>
      <c r="U3" s="7"/>
      <c r="V3" s="15"/>
      <c r="W3" s="15"/>
    </row>
    <row r="4" spans="1:23" ht="8.25" customHeight="1">
      <c r="A4" s="7"/>
      <c r="B4" s="6"/>
      <c r="C4" s="7"/>
      <c r="D4" s="7"/>
      <c r="E4" s="7"/>
      <c r="F4" s="7"/>
      <c r="G4" s="7"/>
      <c r="H4" s="7"/>
      <c r="I4" s="17"/>
      <c r="J4" s="17"/>
      <c r="K4" s="15"/>
      <c r="L4" s="15"/>
      <c r="M4" s="21"/>
      <c r="N4" s="53"/>
      <c r="O4" s="53"/>
      <c r="P4" s="53"/>
      <c r="Q4" s="53"/>
      <c r="R4" s="53"/>
      <c r="S4" s="7"/>
      <c r="T4" s="7"/>
      <c r="U4" s="7"/>
      <c r="V4" s="15"/>
      <c r="W4" s="15"/>
    </row>
    <row r="5" spans="1:23" ht="15">
      <c r="A5" s="19"/>
      <c r="B5" s="4" t="s">
        <v>32</v>
      </c>
      <c r="C5" s="4" t="s">
        <v>4</v>
      </c>
      <c r="D5" s="19"/>
      <c r="E5" s="19"/>
      <c r="F5" s="22"/>
      <c r="G5" s="4" t="s">
        <v>33</v>
      </c>
      <c r="H5" s="4" t="s">
        <v>4</v>
      </c>
      <c r="I5" s="20"/>
      <c r="J5" s="20"/>
      <c r="K5" s="4" t="s">
        <v>45</v>
      </c>
      <c r="L5" s="8" t="s">
        <v>4</v>
      </c>
      <c r="M5" s="23"/>
      <c r="O5" s="57" t="s">
        <v>76</v>
      </c>
      <c r="P5" s="57"/>
      <c r="Q5" s="57"/>
      <c r="R5" s="53"/>
      <c r="S5" s="7"/>
      <c r="T5" s="7"/>
      <c r="U5" s="7"/>
      <c r="V5" s="15"/>
      <c r="W5" s="15"/>
    </row>
    <row r="6" spans="1:23" ht="15">
      <c r="A6" s="19"/>
      <c r="B6" s="2" t="s">
        <v>0</v>
      </c>
      <c r="C6" s="9">
        <v>0</v>
      </c>
      <c r="D6" s="24" t="s">
        <v>62</v>
      </c>
      <c r="E6" s="19"/>
      <c r="F6" s="60" t="s">
        <v>5</v>
      </c>
      <c r="G6" s="2" t="s">
        <v>6</v>
      </c>
      <c r="H6" s="9">
        <v>0</v>
      </c>
      <c r="I6" s="27" t="s">
        <v>62</v>
      </c>
      <c r="J6" s="20"/>
      <c r="K6" s="3" t="s">
        <v>25</v>
      </c>
      <c r="L6" s="14">
        <v>0</v>
      </c>
      <c r="M6" s="21"/>
      <c r="N6" s="53"/>
      <c r="O6" s="53"/>
      <c r="P6" s="53"/>
      <c r="Q6" s="53"/>
      <c r="R6" s="53"/>
      <c r="S6" s="7"/>
      <c r="T6" s="7"/>
      <c r="U6" s="7"/>
      <c r="V6" s="15"/>
      <c r="W6" s="15"/>
    </row>
    <row r="7" spans="1:23" ht="15">
      <c r="A7" s="19"/>
      <c r="B7" s="2" t="s">
        <v>44</v>
      </c>
      <c r="C7" s="9">
        <v>0</v>
      </c>
      <c r="D7" s="24" t="s">
        <v>62</v>
      </c>
      <c r="E7" s="19"/>
      <c r="F7" s="61"/>
      <c r="G7" s="2" t="s">
        <v>7</v>
      </c>
      <c r="H7" s="9">
        <v>0</v>
      </c>
      <c r="I7" s="28"/>
      <c r="J7" s="20"/>
      <c r="K7" s="3" t="s">
        <v>24</v>
      </c>
      <c r="L7" s="12">
        <v>0</v>
      </c>
      <c r="M7" s="21"/>
      <c r="N7" s="53"/>
      <c r="O7" s="53"/>
      <c r="P7" s="53"/>
      <c r="Q7" s="53"/>
      <c r="R7" s="53"/>
      <c r="S7" s="7"/>
      <c r="T7" s="7"/>
      <c r="U7" s="7"/>
      <c r="V7" s="15"/>
      <c r="W7" s="15"/>
    </row>
    <row r="8" spans="1:23" ht="15">
      <c r="A8" s="19"/>
      <c r="B8" s="2" t="s">
        <v>80</v>
      </c>
      <c r="C8" s="9">
        <v>0</v>
      </c>
      <c r="D8" s="24" t="s">
        <v>62</v>
      </c>
      <c r="E8" s="19"/>
      <c r="F8" s="61"/>
      <c r="G8" s="2" t="s">
        <v>8</v>
      </c>
      <c r="H8" s="9">
        <v>0</v>
      </c>
      <c r="I8" s="28"/>
      <c r="J8" s="20"/>
      <c r="K8" s="3" t="s">
        <v>58</v>
      </c>
      <c r="L8" s="12">
        <v>0</v>
      </c>
      <c r="M8" s="21"/>
      <c r="N8" s="17"/>
      <c r="O8" s="18"/>
      <c r="P8" s="18"/>
      <c r="Q8" s="18"/>
      <c r="R8" s="17"/>
      <c r="S8" s="7"/>
      <c r="T8" s="7"/>
      <c r="U8" s="7"/>
      <c r="V8" s="15"/>
      <c r="W8" s="15"/>
    </row>
    <row r="9" spans="1:23" ht="15">
      <c r="A9" s="19"/>
      <c r="B9" s="2" t="s">
        <v>1</v>
      </c>
      <c r="C9" s="9">
        <v>0</v>
      </c>
      <c r="D9" s="24" t="s">
        <v>62</v>
      </c>
      <c r="E9" s="19"/>
      <c r="F9" s="61"/>
      <c r="G9" s="2" t="s">
        <v>9</v>
      </c>
      <c r="H9" s="9">
        <v>0</v>
      </c>
      <c r="I9" s="28"/>
      <c r="J9" s="20"/>
      <c r="K9" s="3" t="s">
        <v>57</v>
      </c>
      <c r="L9" s="12">
        <v>0</v>
      </c>
      <c r="M9" s="21"/>
      <c r="N9" s="7"/>
      <c r="O9" s="5"/>
      <c r="P9" s="5"/>
      <c r="Q9" s="5"/>
      <c r="R9" s="7"/>
      <c r="S9" s="7"/>
      <c r="T9" s="7"/>
      <c r="U9" s="7"/>
      <c r="V9" s="15"/>
      <c r="W9" s="15"/>
    </row>
    <row r="10" spans="1:23" ht="15">
      <c r="A10" s="19"/>
      <c r="B10" s="2" t="s">
        <v>2</v>
      </c>
      <c r="C10" s="9">
        <v>0</v>
      </c>
      <c r="D10" s="24" t="s">
        <v>62</v>
      </c>
      <c r="E10" s="19"/>
      <c r="F10" s="61"/>
      <c r="G10" s="2" t="s">
        <v>10</v>
      </c>
      <c r="H10" s="9">
        <v>0</v>
      </c>
      <c r="I10" s="28"/>
      <c r="J10" s="20"/>
      <c r="K10" s="3" t="s">
        <v>59</v>
      </c>
      <c r="L10" s="12">
        <v>0</v>
      </c>
      <c r="M10" s="21"/>
      <c r="N10" s="7"/>
      <c r="O10" s="5"/>
      <c r="P10" s="5"/>
      <c r="Q10" s="5"/>
      <c r="R10" s="7"/>
      <c r="S10" s="7"/>
      <c r="T10" s="7"/>
      <c r="U10" s="7"/>
      <c r="V10" s="15"/>
      <c r="W10" s="15"/>
    </row>
    <row r="11" spans="1:23" ht="15">
      <c r="A11" s="19"/>
      <c r="B11" s="2" t="s">
        <v>3</v>
      </c>
      <c r="C11" s="9">
        <v>0</v>
      </c>
      <c r="D11" s="24" t="s">
        <v>62</v>
      </c>
      <c r="E11" s="19"/>
      <c r="F11" s="61"/>
      <c r="G11" s="2" t="s">
        <v>48</v>
      </c>
      <c r="H11" s="9">
        <v>0</v>
      </c>
      <c r="I11" s="28"/>
      <c r="J11" s="20"/>
      <c r="K11" s="3" t="s">
        <v>23</v>
      </c>
      <c r="L11" s="12">
        <v>0</v>
      </c>
      <c r="M11" s="21"/>
      <c r="N11" s="7"/>
      <c r="O11" s="5"/>
      <c r="P11" s="5"/>
      <c r="Q11" s="5"/>
      <c r="R11" s="7"/>
      <c r="S11" s="7"/>
      <c r="T11" s="7"/>
      <c r="U11" s="7"/>
      <c r="V11" s="15"/>
      <c r="W11" s="15"/>
    </row>
    <row r="12" spans="1:23" ht="15">
      <c r="A12" s="19"/>
      <c r="B12" s="2" t="s">
        <v>35</v>
      </c>
      <c r="C12" s="9">
        <v>0</v>
      </c>
      <c r="D12" s="25"/>
      <c r="E12" s="19"/>
      <c r="F12" s="61"/>
      <c r="G12" s="2" t="s">
        <v>11</v>
      </c>
      <c r="H12" s="9">
        <v>0</v>
      </c>
      <c r="I12" s="27" t="s">
        <v>62</v>
      </c>
      <c r="J12" s="20"/>
      <c r="K12" s="3" t="s">
        <v>46</v>
      </c>
      <c r="L12" s="12">
        <v>0</v>
      </c>
      <c r="M12" s="23"/>
      <c r="N12" s="7"/>
      <c r="O12" s="5"/>
      <c r="P12" s="5"/>
      <c r="Q12" s="5"/>
      <c r="R12" s="7"/>
      <c r="S12" s="7"/>
      <c r="T12" s="7"/>
      <c r="U12" s="7"/>
      <c r="V12" s="15"/>
      <c r="W12" s="15"/>
    </row>
    <row r="13" spans="1:23" ht="15">
      <c r="A13" s="19"/>
      <c r="B13" s="4" t="s">
        <v>22</v>
      </c>
      <c r="C13" s="10">
        <f>SUM(C6:C12)</f>
        <v>0</v>
      </c>
      <c r="D13" s="19"/>
      <c r="E13" s="19"/>
      <c r="F13" s="61"/>
      <c r="G13" s="2" t="s">
        <v>34</v>
      </c>
      <c r="H13" s="9">
        <v>0</v>
      </c>
      <c r="I13" s="28"/>
      <c r="J13" s="20"/>
      <c r="K13" s="4" t="s">
        <v>27</v>
      </c>
      <c r="L13" s="13">
        <f>SUM(L6:L12)</f>
        <v>0</v>
      </c>
      <c r="M13" s="21"/>
      <c r="N13" s="7"/>
      <c r="O13" s="5"/>
      <c r="P13" s="5"/>
      <c r="Q13" s="5"/>
      <c r="R13" s="7"/>
      <c r="S13" s="7"/>
      <c r="T13" s="7"/>
      <c r="U13" s="7"/>
      <c r="V13" s="15"/>
      <c r="W13" s="15"/>
    </row>
    <row r="14" spans="1:23" ht="15">
      <c r="A14" s="19"/>
      <c r="B14" s="5"/>
      <c r="C14" s="5"/>
      <c r="D14" s="19"/>
      <c r="E14" s="19"/>
      <c r="F14" s="62"/>
      <c r="G14" s="1" t="s">
        <v>42</v>
      </c>
      <c r="H14" s="11">
        <f>SUM(H6:H13)</f>
        <v>0</v>
      </c>
      <c r="I14" s="28"/>
      <c r="J14" s="20"/>
      <c r="K14" s="20"/>
      <c r="L14" s="20"/>
      <c r="M14" s="21"/>
      <c r="N14" s="7"/>
      <c r="O14" s="5"/>
      <c r="P14" s="5"/>
      <c r="Q14" s="5"/>
      <c r="R14" s="7"/>
      <c r="S14" s="7"/>
      <c r="T14" s="7"/>
      <c r="U14" s="7"/>
      <c r="V14" s="15"/>
      <c r="W14" s="15"/>
    </row>
    <row r="15" spans="1:23" ht="15">
      <c r="A15" s="7"/>
      <c r="B15" s="6"/>
      <c r="C15" s="7"/>
      <c r="D15" s="19"/>
      <c r="E15" s="19"/>
      <c r="F15" s="60" t="s">
        <v>38</v>
      </c>
      <c r="G15" s="3" t="s">
        <v>12</v>
      </c>
      <c r="H15" s="12">
        <v>0</v>
      </c>
      <c r="I15" s="28"/>
      <c r="J15" s="20"/>
      <c r="K15" s="15" t="s">
        <v>74</v>
      </c>
      <c r="L15" s="15"/>
      <c r="M15" s="23"/>
      <c r="N15" s="7"/>
      <c r="O15" s="5"/>
      <c r="P15" s="5"/>
      <c r="Q15" s="5"/>
      <c r="R15" s="7"/>
      <c r="S15" s="7"/>
      <c r="T15" s="7"/>
      <c r="U15" s="7"/>
      <c r="V15" s="15"/>
      <c r="W15" s="15"/>
    </row>
    <row r="16" spans="1:23" ht="15">
      <c r="A16" s="7"/>
      <c r="B16" s="7"/>
      <c r="C16" s="7"/>
      <c r="D16" s="19"/>
      <c r="E16" s="7"/>
      <c r="F16" s="61"/>
      <c r="G16" s="3" t="s">
        <v>13</v>
      </c>
      <c r="H16" s="12">
        <v>0</v>
      </c>
      <c r="I16" s="28"/>
      <c r="J16" s="20"/>
      <c r="K16" s="31"/>
      <c r="L16" s="31"/>
      <c r="M16" s="21"/>
      <c r="N16" s="7"/>
      <c r="O16" s="5"/>
      <c r="P16" s="5"/>
      <c r="Q16" s="5"/>
      <c r="R16" s="7"/>
      <c r="S16" s="7"/>
      <c r="T16" s="7"/>
      <c r="U16" s="7"/>
      <c r="V16" s="15"/>
      <c r="W16" s="15"/>
    </row>
    <row r="17" spans="1:23" ht="15">
      <c r="A17" s="7"/>
      <c r="B17" s="7"/>
      <c r="C17" s="7"/>
      <c r="D17" s="7"/>
      <c r="E17" s="7"/>
      <c r="F17" s="61"/>
      <c r="G17" s="3" t="s">
        <v>36</v>
      </c>
      <c r="H17" s="12">
        <v>0</v>
      </c>
      <c r="I17" s="27" t="s">
        <v>62</v>
      </c>
      <c r="J17" s="20"/>
      <c r="K17" s="31"/>
      <c r="L17" s="31"/>
      <c r="M17" s="21"/>
      <c r="N17" s="7"/>
      <c r="O17" s="5"/>
      <c r="P17" s="5"/>
      <c r="Q17" s="5"/>
      <c r="R17" s="7"/>
      <c r="S17" s="7"/>
      <c r="T17" s="7"/>
      <c r="U17" s="7"/>
      <c r="V17" s="15"/>
      <c r="W17" s="15"/>
    </row>
    <row r="18" spans="1:23" ht="15">
      <c r="A18" s="7"/>
      <c r="B18" s="7"/>
      <c r="C18" s="7"/>
      <c r="D18" s="7"/>
      <c r="E18" s="7"/>
      <c r="F18" s="61"/>
      <c r="G18" s="3" t="s">
        <v>37</v>
      </c>
      <c r="H18" s="12">
        <v>0</v>
      </c>
      <c r="I18" s="28"/>
      <c r="J18" s="20"/>
      <c r="K18" s="63">
        <f>IF(AND('Tekster og forklaring'!E12=TRUE,OR(P28&lt;0,P30&lt;0)),'Tekster og forklaring'!C6&amp;CHAR(10)&amp;CHAR(10),"")&amp;IF(AND('Tekster og forklaring'!E12=TRUE,OR('Tekster og forklaring'!H15=1,'Tekster og forklaring'!H16=1,'Tekster og forklaring'!H17=1,'Tekster og forklaring'!H18=1,'Tekster og forklaring'!H19=1)),'Tekster og forklaring'!C7,"")</f>
      </c>
      <c r="L18" s="63"/>
      <c r="M18" s="21"/>
      <c r="N18" s="7"/>
      <c r="O18" s="5"/>
      <c r="P18" s="5"/>
      <c r="Q18" s="5"/>
      <c r="R18" s="7"/>
      <c r="S18" s="7"/>
      <c r="T18" s="7"/>
      <c r="U18" s="7"/>
      <c r="V18" s="15"/>
      <c r="W18" s="15"/>
    </row>
    <row r="19" spans="1:23" ht="15">
      <c r="A19" s="7"/>
      <c r="B19" s="7"/>
      <c r="C19" s="7"/>
      <c r="D19" s="7"/>
      <c r="E19" s="7"/>
      <c r="F19" s="61"/>
      <c r="G19" s="3" t="s">
        <v>14</v>
      </c>
      <c r="H19" s="12">
        <v>0</v>
      </c>
      <c r="I19" s="28"/>
      <c r="J19" s="20"/>
      <c r="K19" s="63"/>
      <c r="L19" s="63"/>
      <c r="M19" s="21"/>
      <c r="N19" s="7"/>
      <c r="O19" s="5"/>
      <c r="P19" s="5"/>
      <c r="Q19" s="5"/>
      <c r="R19" s="7"/>
      <c r="S19" s="7"/>
      <c r="T19" s="7"/>
      <c r="U19" s="7"/>
      <c r="V19" s="15"/>
      <c r="W19" s="15"/>
    </row>
    <row r="20" spans="1:23" ht="15">
      <c r="A20" s="7"/>
      <c r="B20" s="7"/>
      <c r="C20" s="7"/>
      <c r="D20" s="7"/>
      <c r="E20" s="7"/>
      <c r="F20" s="61"/>
      <c r="G20" s="3" t="s">
        <v>49</v>
      </c>
      <c r="H20" s="12">
        <v>0</v>
      </c>
      <c r="I20" s="28"/>
      <c r="J20" s="20"/>
      <c r="K20" s="63"/>
      <c r="L20" s="63"/>
      <c r="M20" s="21"/>
      <c r="N20" s="7"/>
      <c r="O20" s="5"/>
      <c r="P20" s="5"/>
      <c r="Q20" s="5"/>
      <c r="R20" s="7"/>
      <c r="S20" s="7"/>
      <c r="T20" s="7"/>
      <c r="U20" s="7"/>
      <c r="V20" s="15"/>
      <c r="W20" s="15"/>
    </row>
    <row r="21" spans="1:23" ht="15">
      <c r="A21" s="7"/>
      <c r="B21" s="7"/>
      <c r="C21" s="7"/>
      <c r="D21" s="7"/>
      <c r="E21" s="7"/>
      <c r="F21" s="61"/>
      <c r="G21" s="3" t="s">
        <v>50</v>
      </c>
      <c r="H21" s="12">
        <v>0</v>
      </c>
      <c r="I21" s="28"/>
      <c r="J21" s="20"/>
      <c r="K21" s="63"/>
      <c r="L21" s="63"/>
      <c r="M21" s="21"/>
      <c r="N21" s="7"/>
      <c r="O21" s="5"/>
      <c r="P21" s="5"/>
      <c r="Q21" s="5"/>
      <c r="R21" s="7"/>
      <c r="S21" s="7"/>
      <c r="T21" s="7"/>
      <c r="U21" s="7"/>
      <c r="V21" s="15"/>
      <c r="W21" s="15"/>
    </row>
    <row r="22" spans="1:19" ht="15">
      <c r="A22" s="7"/>
      <c r="B22" s="7"/>
      <c r="C22" s="7"/>
      <c r="D22" s="7"/>
      <c r="E22" s="7"/>
      <c r="F22" s="61"/>
      <c r="G22" s="3" t="s">
        <v>39</v>
      </c>
      <c r="H22" s="12">
        <v>0</v>
      </c>
      <c r="I22" s="28"/>
      <c r="J22" s="20"/>
      <c r="K22" s="63"/>
      <c r="L22" s="63"/>
      <c r="M22" s="21"/>
      <c r="N22" s="7"/>
      <c r="O22" s="5"/>
      <c r="P22" s="5"/>
      <c r="Q22" s="5"/>
      <c r="R22" s="7"/>
      <c r="S22" s="5"/>
    </row>
    <row r="23" spans="1:19" ht="15">
      <c r="A23" s="7"/>
      <c r="B23" s="7"/>
      <c r="C23" s="7"/>
      <c r="D23" s="7"/>
      <c r="E23" s="7"/>
      <c r="F23" s="62"/>
      <c r="G23" s="1" t="s">
        <v>47</v>
      </c>
      <c r="H23" s="11">
        <f>SUM(H15:H22)</f>
        <v>0</v>
      </c>
      <c r="I23" s="28"/>
      <c r="J23" s="20"/>
      <c r="K23" s="63"/>
      <c r="L23" s="63"/>
      <c r="M23" s="21"/>
      <c r="N23" s="7"/>
      <c r="O23" s="5"/>
      <c r="P23" s="5"/>
      <c r="Q23" s="5"/>
      <c r="R23" s="7"/>
      <c r="S23" s="5"/>
    </row>
    <row r="24" spans="1:19" ht="15">
      <c r="A24" s="7"/>
      <c r="B24" s="7"/>
      <c r="C24" s="7"/>
      <c r="D24" s="7"/>
      <c r="E24" s="7"/>
      <c r="F24" s="60" t="s">
        <v>15</v>
      </c>
      <c r="G24" s="3" t="s">
        <v>54</v>
      </c>
      <c r="H24" s="12">
        <v>0</v>
      </c>
      <c r="I24" s="28"/>
      <c r="J24" s="20"/>
      <c r="K24" s="63"/>
      <c r="L24" s="63"/>
      <c r="M24" s="21"/>
      <c r="N24" s="7"/>
      <c r="O24" s="64" t="s">
        <v>60</v>
      </c>
      <c r="P24" s="64"/>
      <c r="Q24" s="64"/>
      <c r="R24" s="7"/>
      <c r="S24" s="5"/>
    </row>
    <row r="25" spans="1:19" ht="15">
      <c r="A25" s="7"/>
      <c r="B25" s="7"/>
      <c r="C25" s="7"/>
      <c r="D25" s="7"/>
      <c r="E25" s="7"/>
      <c r="F25" s="61"/>
      <c r="G25" s="3" t="s">
        <v>55</v>
      </c>
      <c r="H25" s="12">
        <v>0</v>
      </c>
      <c r="I25" s="28"/>
      <c r="J25" s="20"/>
      <c r="K25" s="63"/>
      <c r="L25" s="63"/>
      <c r="M25" s="21"/>
      <c r="N25" s="7"/>
      <c r="O25" s="33" t="s">
        <v>28</v>
      </c>
      <c r="P25" s="33" t="s">
        <v>4</v>
      </c>
      <c r="Q25" s="41" t="s">
        <v>29</v>
      </c>
      <c r="R25" s="7"/>
      <c r="S25" s="5"/>
    </row>
    <row r="26" spans="1:19" ht="15">
      <c r="A26" s="7"/>
      <c r="B26" s="7"/>
      <c r="C26" s="7"/>
      <c r="D26" s="7"/>
      <c r="E26" s="7"/>
      <c r="F26" s="61"/>
      <c r="G26" s="3" t="s">
        <v>53</v>
      </c>
      <c r="H26" s="12">
        <v>0</v>
      </c>
      <c r="I26" s="28"/>
      <c r="J26" s="20"/>
      <c r="K26" s="63"/>
      <c r="L26" s="63"/>
      <c r="M26" s="21"/>
      <c r="N26" s="7"/>
      <c r="O26" s="34" t="s">
        <v>22</v>
      </c>
      <c r="P26" s="35">
        <f>C13</f>
        <v>0</v>
      </c>
      <c r="Q26" s="36">
        <f>P26*12</f>
        <v>0</v>
      </c>
      <c r="R26" s="7"/>
      <c r="S26" s="17"/>
    </row>
    <row r="27" spans="1:19" ht="15">
      <c r="A27" s="7"/>
      <c r="B27" s="19"/>
      <c r="C27" s="7"/>
      <c r="D27" s="7"/>
      <c r="E27" s="7"/>
      <c r="F27" s="61"/>
      <c r="G27" s="3" t="s">
        <v>56</v>
      </c>
      <c r="H27" s="12">
        <v>0</v>
      </c>
      <c r="I27" s="28"/>
      <c r="J27" s="20"/>
      <c r="K27" s="63"/>
      <c r="L27" s="63"/>
      <c r="M27" s="21"/>
      <c r="N27" s="5"/>
      <c r="O27" s="34" t="s">
        <v>21</v>
      </c>
      <c r="P27" s="35">
        <f>H38</f>
        <v>0</v>
      </c>
      <c r="Q27" s="35">
        <f>P27*12</f>
        <v>0</v>
      </c>
      <c r="R27" s="5"/>
      <c r="S27" s="5"/>
    </row>
    <row r="28" spans="1:19" ht="15">
      <c r="A28" s="7"/>
      <c r="B28" s="19"/>
      <c r="C28" s="7"/>
      <c r="D28" s="7"/>
      <c r="E28" s="19"/>
      <c r="F28" s="61"/>
      <c r="G28" s="3" t="s">
        <v>26</v>
      </c>
      <c r="H28" s="12">
        <v>0</v>
      </c>
      <c r="I28" s="27" t="s">
        <v>62</v>
      </c>
      <c r="J28" s="20"/>
      <c r="K28" s="63"/>
      <c r="L28" s="63"/>
      <c r="M28" s="21"/>
      <c r="N28" s="29" t="s">
        <v>62</v>
      </c>
      <c r="O28" s="33" t="s">
        <v>30</v>
      </c>
      <c r="P28" s="37">
        <f>P26-P27</f>
        <v>0</v>
      </c>
      <c r="Q28" s="37">
        <f>Q26-Q27</f>
        <v>0</v>
      </c>
      <c r="R28" s="5"/>
      <c r="S28" s="5"/>
    </row>
    <row r="29" spans="1:19" ht="15">
      <c r="A29" s="7"/>
      <c r="B29" s="7"/>
      <c r="C29" s="7"/>
      <c r="D29" s="19"/>
      <c r="E29" s="19"/>
      <c r="F29" s="61"/>
      <c r="G29" s="3" t="s">
        <v>40</v>
      </c>
      <c r="H29" s="12">
        <v>0</v>
      </c>
      <c r="I29" s="28"/>
      <c r="J29" s="20"/>
      <c r="K29" s="63"/>
      <c r="L29" s="63"/>
      <c r="M29" s="21"/>
      <c r="N29" s="5"/>
      <c r="O29" s="34" t="s">
        <v>27</v>
      </c>
      <c r="P29" s="35">
        <f>L13</f>
        <v>0</v>
      </c>
      <c r="Q29" s="35">
        <f>P29*12</f>
        <v>0</v>
      </c>
      <c r="R29" s="5"/>
      <c r="S29" s="5"/>
    </row>
    <row r="30" spans="1:23" ht="15">
      <c r="A30" s="7"/>
      <c r="B30" s="7"/>
      <c r="C30" s="7"/>
      <c r="D30" s="19"/>
      <c r="E30" s="19"/>
      <c r="F30" s="62"/>
      <c r="G30" s="1" t="s">
        <v>52</v>
      </c>
      <c r="H30" s="11">
        <f>SUM(H24:H29)</f>
        <v>0</v>
      </c>
      <c r="I30" s="28"/>
      <c r="J30" s="20"/>
      <c r="K30" s="63"/>
      <c r="L30" s="63"/>
      <c r="M30" s="21"/>
      <c r="N30" s="29"/>
      <c r="O30" s="33" t="s">
        <v>51</v>
      </c>
      <c r="P30" s="37">
        <f>P28-P29</f>
        <v>0</v>
      </c>
      <c r="Q30" s="37">
        <f>P30*12</f>
        <v>0</v>
      </c>
      <c r="R30" s="5"/>
      <c r="S30" s="7"/>
      <c r="T30" s="38"/>
      <c r="U30" s="38"/>
      <c r="V30" s="31"/>
      <c r="W30" s="31"/>
    </row>
    <row r="31" spans="1:23" ht="15">
      <c r="A31" s="7"/>
      <c r="B31" s="7"/>
      <c r="C31" s="7"/>
      <c r="D31" s="19"/>
      <c r="E31" s="19"/>
      <c r="F31" s="60" t="s">
        <v>16</v>
      </c>
      <c r="G31" s="3" t="s">
        <v>17</v>
      </c>
      <c r="H31" s="12">
        <v>0</v>
      </c>
      <c r="I31" s="27" t="s">
        <v>62</v>
      </c>
      <c r="J31" s="20"/>
      <c r="K31" s="63"/>
      <c r="L31" s="63"/>
      <c r="M31" s="21"/>
      <c r="O31" s="26"/>
      <c r="P31" s="26"/>
      <c r="Q31" s="26"/>
      <c r="R31" s="17"/>
      <c r="S31" s="7"/>
      <c r="T31" s="38"/>
      <c r="U31" s="38"/>
      <c r="V31" s="31"/>
      <c r="W31" s="31"/>
    </row>
    <row r="32" spans="1:23" ht="15">
      <c r="A32" s="7"/>
      <c r="B32" s="7"/>
      <c r="C32" s="7"/>
      <c r="D32" s="19"/>
      <c r="E32" s="19"/>
      <c r="F32" s="61"/>
      <c r="G32" s="3" t="s">
        <v>31</v>
      </c>
      <c r="H32" s="12">
        <v>0</v>
      </c>
      <c r="I32" s="27" t="s">
        <v>62</v>
      </c>
      <c r="J32" s="20"/>
      <c r="K32" s="32"/>
      <c r="L32" s="32"/>
      <c r="M32" s="16"/>
      <c r="N32" s="5"/>
      <c r="O32" s="5"/>
      <c r="P32" s="5"/>
      <c r="Q32" s="5"/>
      <c r="R32" s="5"/>
      <c r="S32" s="17"/>
      <c r="T32" s="39"/>
      <c r="U32" s="39"/>
      <c r="V32" s="31"/>
      <c r="W32" s="31"/>
    </row>
    <row r="33" spans="1:23" ht="15">
      <c r="A33" s="7"/>
      <c r="B33" s="7"/>
      <c r="C33" s="7"/>
      <c r="D33" s="19"/>
      <c r="E33" s="19"/>
      <c r="F33" s="61"/>
      <c r="G33" s="3" t="s">
        <v>18</v>
      </c>
      <c r="H33" s="12">
        <v>0</v>
      </c>
      <c r="I33" s="27" t="s">
        <v>62</v>
      </c>
      <c r="J33" s="20"/>
      <c r="K33" s="32"/>
      <c r="L33" s="32"/>
      <c r="M33" s="16"/>
      <c r="N33" s="5"/>
      <c r="O33" s="5"/>
      <c r="P33" s="5"/>
      <c r="Q33" s="5"/>
      <c r="R33" s="5"/>
      <c r="S33" s="17"/>
      <c r="T33" s="39"/>
      <c r="U33" s="39"/>
      <c r="V33" s="31"/>
      <c r="W33" s="31"/>
    </row>
    <row r="34" spans="1:23" ht="15">
      <c r="A34" s="7"/>
      <c r="B34" s="7"/>
      <c r="C34" s="7"/>
      <c r="D34" s="19"/>
      <c r="E34" s="19"/>
      <c r="F34" s="61"/>
      <c r="G34" s="3" t="s">
        <v>19</v>
      </c>
      <c r="H34" s="12">
        <v>0</v>
      </c>
      <c r="I34" s="27" t="s">
        <v>62</v>
      </c>
      <c r="J34" s="20"/>
      <c r="K34" s="32"/>
      <c r="L34" s="32"/>
      <c r="M34" s="16"/>
      <c r="N34" s="5"/>
      <c r="O34" s="18"/>
      <c r="P34" s="18"/>
      <c r="Q34" s="18"/>
      <c r="R34" s="5"/>
      <c r="S34" s="17"/>
      <c r="T34" s="39"/>
      <c r="U34" s="39"/>
      <c r="V34" s="31"/>
      <c r="W34" s="31"/>
    </row>
    <row r="35" spans="1:23" ht="15">
      <c r="A35" s="7"/>
      <c r="B35" s="7"/>
      <c r="C35" s="7"/>
      <c r="D35" s="19"/>
      <c r="E35" s="19"/>
      <c r="F35" s="61"/>
      <c r="G35" s="3" t="s">
        <v>20</v>
      </c>
      <c r="H35" s="12">
        <v>0</v>
      </c>
      <c r="I35" s="27" t="s">
        <v>62</v>
      </c>
      <c r="J35" s="20"/>
      <c r="K35" s="32"/>
      <c r="L35" s="32"/>
      <c r="M35" s="16"/>
      <c r="N35" s="7"/>
      <c r="O35" s="18"/>
      <c r="P35" s="18"/>
      <c r="Q35" s="18"/>
      <c r="R35" s="7"/>
      <c r="S35" s="17"/>
      <c r="T35" s="17"/>
      <c r="U35" s="17"/>
      <c r="V35" s="15"/>
      <c r="W35" s="15"/>
    </row>
    <row r="36" spans="1:23" ht="15">
      <c r="A36" s="7"/>
      <c r="B36" s="7"/>
      <c r="C36" s="7"/>
      <c r="D36" s="19"/>
      <c r="E36" s="19"/>
      <c r="F36" s="61"/>
      <c r="G36" s="3" t="s">
        <v>41</v>
      </c>
      <c r="H36" s="12">
        <v>0</v>
      </c>
      <c r="I36" s="28"/>
      <c r="J36" s="20"/>
      <c r="K36" s="32"/>
      <c r="L36" s="32"/>
      <c r="M36" s="16"/>
      <c r="N36" s="7"/>
      <c r="O36" s="18"/>
      <c r="P36" s="18"/>
      <c r="Q36" s="18"/>
      <c r="R36" s="7"/>
      <c r="S36" s="17"/>
      <c r="T36" s="17"/>
      <c r="U36" s="17"/>
      <c r="V36" s="15"/>
      <c r="W36" s="15"/>
    </row>
    <row r="37" spans="1:23" ht="15">
      <c r="A37" s="7"/>
      <c r="B37" s="7"/>
      <c r="C37" s="7"/>
      <c r="D37" s="19"/>
      <c r="E37" s="19"/>
      <c r="F37" s="62"/>
      <c r="G37" s="1" t="s">
        <v>43</v>
      </c>
      <c r="H37" s="11">
        <f>SUM(H31:H36)</f>
        <v>0</v>
      </c>
      <c r="I37" s="28"/>
      <c r="J37" s="20"/>
      <c r="K37" s="32"/>
      <c r="L37" s="32"/>
      <c r="M37" s="16"/>
      <c r="N37" s="17"/>
      <c r="O37" s="18"/>
      <c r="P37" s="18"/>
      <c r="Q37" s="18"/>
      <c r="R37" s="17"/>
      <c r="S37" s="17"/>
      <c r="T37" s="17"/>
      <c r="U37" s="17"/>
      <c r="V37" s="15"/>
      <c r="W37" s="15"/>
    </row>
    <row r="38" spans="1:23" ht="15">
      <c r="A38" s="7"/>
      <c r="B38" s="7"/>
      <c r="C38" s="7"/>
      <c r="D38" s="19"/>
      <c r="E38" s="19"/>
      <c r="F38" s="4"/>
      <c r="G38" s="4" t="s">
        <v>21</v>
      </c>
      <c r="H38" s="13">
        <f>H37+H30+H23+H14</f>
        <v>0</v>
      </c>
      <c r="I38" s="20"/>
      <c r="J38" s="20"/>
      <c r="K38" s="32"/>
      <c r="L38" s="32"/>
      <c r="M38" s="16"/>
      <c r="N38" s="17"/>
      <c r="O38" s="18"/>
      <c r="P38" s="18"/>
      <c r="Q38" s="18"/>
      <c r="R38" s="17"/>
      <c r="S38" s="17"/>
      <c r="T38" s="17"/>
      <c r="U38" s="17"/>
      <c r="V38" s="15"/>
      <c r="W38" s="15"/>
    </row>
    <row r="39" spans="1:23" ht="15">
      <c r="A39" s="7"/>
      <c r="B39" s="7"/>
      <c r="C39" s="7"/>
      <c r="D39" s="19"/>
      <c r="E39" s="19"/>
      <c r="F39" s="19"/>
      <c r="G39" s="7"/>
      <c r="H39" s="7"/>
      <c r="I39" s="20"/>
      <c r="J39" s="20"/>
      <c r="K39" s="20"/>
      <c r="L39" s="20"/>
      <c r="M39" s="16"/>
      <c r="N39" s="17"/>
      <c r="O39" s="18"/>
      <c r="P39" s="18"/>
      <c r="Q39" s="18"/>
      <c r="R39" s="17"/>
      <c r="S39" s="17"/>
      <c r="T39" s="17"/>
      <c r="U39" s="17"/>
      <c r="V39" s="15"/>
      <c r="W39" s="15"/>
    </row>
    <row r="40" spans="2:18" ht="15" hidden="1">
      <c r="B40" s="7"/>
      <c r="C40" s="7"/>
      <c r="D40" s="19"/>
      <c r="N40" s="17"/>
      <c r="O40" s="18"/>
      <c r="P40" s="18"/>
      <c r="Q40" s="18"/>
      <c r="R40" s="17"/>
    </row>
    <row r="41" spans="14:18" ht="15" hidden="1">
      <c r="N41" s="17"/>
      <c r="O41" s="18"/>
      <c r="P41" s="18"/>
      <c r="Q41" s="18"/>
      <c r="R41" s="17"/>
    </row>
    <row r="42" ht="15" hidden="1">
      <c r="R42" s="17"/>
    </row>
    <row r="43" spans="14:18" ht="15" hidden="1">
      <c r="N43" s="17"/>
      <c r="R43" s="17"/>
    </row>
    <row r="44" spans="14:18" ht="15" hidden="1">
      <c r="N44" s="17"/>
      <c r="R44" s="17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 password="8FE6" sheet="1" objects="1" scenarios="1" selectLockedCells="1"/>
  <mergeCells count="9">
    <mergeCell ref="A1:R1"/>
    <mergeCell ref="F6:F14"/>
    <mergeCell ref="F15:F23"/>
    <mergeCell ref="K18:L31"/>
    <mergeCell ref="O24:Q24"/>
    <mergeCell ref="F24:F30"/>
    <mergeCell ref="F31:F37"/>
    <mergeCell ref="A3:D3"/>
    <mergeCell ref="F3:G3"/>
  </mergeCells>
  <conditionalFormatting sqref="K18">
    <cfRule type="expression" priority="9" dxfId="1" stopIfTrue="1">
      <formula>$K$18&lt;&gt;""</formula>
    </cfRule>
  </conditionalFormatting>
  <conditionalFormatting sqref="P28:Q28 P30:Q30">
    <cfRule type="cellIs" priority="7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P29 Q2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42"/>
      <c r="C1" s="42"/>
    </row>
    <row r="2" spans="2:3" ht="15">
      <c r="B2" s="42"/>
      <c r="C2" s="44" t="s">
        <v>67</v>
      </c>
    </row>
    <row r="3" spans="2:3" ht="15">
      <c r="B3" s="42"/>
      <c r="C3" s="42"/>
    </row>
    <row r="4" spans="2:3" ht="15">
      <c r="B4" s="42"/>
      <c r="C4" s="42"/>
    </row>
    <row r="5" spans="2:3" ht="15">
      <c r="B5" s="42" t="s">
        <v>66</v>
      </c>
      <c r="C5" s="42" t="s">
        <v>63</v>
      </c>
    </row>
    <row r="6" spans="2:3" ht="52.5" customHeight="1">
      <c r="B6" s="42" t="s">
        <v>64</v>
      </c>
      <c r="C6" s="51" t="s">
        <v>77</v>
      </c>
    </row>
    <row r="7" spans="2:3" ht="45">
      <c r="B7" s="42" t="s">
        <v>65</v>
      </c>
      <c r="C7" s="43" t="s">
        <v>78</v>
      </c>
    </row>
    <row r="11" ht="45">
      <c r="E11" s="45" t="s">
        <v>73</v>
      </c>
    </row>
    <row r="12" ht="15">
      <c r="E12" s="46" t="b">
        <v>0</v>
      </c>
    </row>
    <row r="13" ht="15">
      <c r="E13" s="46"/>
    </row>
    <row r="14" spans="5:8" ht="15">
      <c r="E14" s="47" t="s">
        <v>68</v>
      </c>
      <c r="F14" s="38" t="s">
        <v>69</v>
      </c>
      <c r="G14" s="31" t="s">
        <v>70</v>
      </c>
      <c r="H14" s="31" t="s">
        <v>71</v>
      </c>
    </row>
    <row r="15" spans="5:8" ht="15">
      <c r="E15" s="48">
        <f>'Mit Budget'!H14</f>
        <v>0</v>
      </c>
      <c r="F15" s="39" t="str">
        <f>'Mit Budget'!F6</f>
        <v>Bolig </v>
      </c>
      <c r="G15" s="38">
        <f>IF($E$22&lt;&gt;0,E15,20)</f>
        <v>20</v>
      </c>
      <c r="H15" s="31">
        <f>IF(AND($E$12,E15=0,'Mit Budget'!$L$29=""),1,0)</f>
        <v>0</v>
      </c>
    </row>
    <row r="16" spans="5:8" ht="15">
      <c r="E16" s="48">
        <f>'Mit Budget'!H23</f>
        <v>0</v>
      </c>
      <c r="F16" s="39" t="str">
        <f>'Mit Budget'!F15</f>
        <v>Forsikring &amp; abonnement</v>
      </c>
      <c r="G16" s="38">
        <f>IF($E$22&lt;&gt;0,E16,20)</f>
        <v>20</v>
      </c>
      <c r="H16" s="31">
        <f>IF(AND($E$12,E16=0,'Mit Budget'!$L$29=""),1,0)</f>
        <v>0</v>
      </c>
    </row>
    <row r="17" spans="5:8" ht="15">
      <c r="E17" s="48">
        <f>'Mit Budget'!H30</f>
        <v>0</v>
      </c>
      <c r="F17" s="39" t="str">
        <f>'Mit Budget'!F24</f>
        <v>Transport</v>
      </c>
      <c r="G17" s="38">
        <f>IF($E$22&lt;&gt;0,E17,20)</f>
        <v>20</v>
      </c>
      <c r="H17" s="31">
        <f>IF(AND($E$12,E17=0,'Mit Budget'!$L$29=""),1,0)</f>
        <v>0</v>
      </c>
    </row>
    <row r="18" spans="5:8" ht="15">
      <c r="E18" s="48">
        <f>'Mit Budget'!H37</f>
        <v>0</v>
      </c>
      <c r="F18" s="39" t="str">
        <f>'Mit Budget'!F31</f>
        <v>Lån &amp; opsparing</v>
      </c>
      <c r="G18" s="38">
        <f>IF($E$22&lt;&gt;0,E18,20)</f>
        <v>20</v>
      </c>
      <c r="H18" s="31">
        <f>IF(AND($E$12,E18=0,'Mit Budget'!$L$29=""),1,0)</f>
        <v>0</v>
      </c>
    </row>
    <row r="19" spans="5:8" ht="15">
      <c r="E19" s="49">
        <f>'Mit Budget'!L13</f>
        <v>0</v>
      </c>
      <c r="F19" s="39" t="str">
        <f>'Mit Budget'!K5</f>
        <v>Variable udgifter</v>
      </c>
      <c r="G19" s="38">
        <f>IF($E$22&lt;&gt;0,E19,20)</f>
        <v>20</v>
      </c>
      <c r="H19" s="31">
        <f>IF(AND($E$12,E19=0,'Mit Budget'!$L$29=""),1,0)</f>
        <v>0</v>
      </c>
    </row>
    <row r="20" spans="5:8" ht="15">
      <c r="E20" s="49"/>
      <c r="F20" s="38"/>
      <c r="G20" s="31"/>
      <c r="H20" s="31"/>
    </row>
    <row r="21" spans="5:8" ht="15">
      <c r="E21" s="50" t="s">
        <v>72</v>
      </c>
      <c r="F21" s="38"/>
      <c r="G21" s="31"/>
      <c r="H21" s="31"/>
    </row>
    <row r="22" ht="15">
      <c r="E22" s="50">
        <f>IF(OR(AND(E15&gt;0,E16&gt;0,E17&gt;0,E18&gt;0,E19&gt;0),E12=TRUE),1,0)</f>
        <v>0</v>
      </c>
    </row>
    <row r="27" ht="15">
      <c r="C27" s="30"/>
    </row>
    <row r="28" ht="15">
      <c r="C28" s="30"/>
    </row>
    <row r="29" ht="15">
      <c r="C29" s="30"/>
    </row>
    <row r="30" ht="15">
      <c r="C30" s="30"/>
    </row>
    <row r="31" ht="15">
      <c r="C31" s="30"/>
    </row>
    <row r="32" ht="15">
      <c r="C32" s="30"/>
    </row>
    <row r="33" ht="15">
      <c r="C33" s="30"/>
    </row>
    <row r="34" ht="15">
      <c r="C34" s="30"/>
    </row>
    <row r="35" ht="15">
      <c r="C35" s="30"/>
    </row>
    <row r="36" ht="15">
      <c r="C36" s="30"/>
    </row>
  </sheetData>
  <sheetProtection/>
  <printOptions/>
  <pageMargins left="0.7" right="0.7" top="0.75" bottom="0.75" header="0.3" footer="0.3"/>
  <pageSetup orientation="portrait" paperSize="9" r:id="rId5"/>
  <tableParts>
    <tablePart r:id="rId3"/>
    <tablePart r:id="rId4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Katrine Lang Mignon</cp:lastModifiedBy>
  <cp:lastPrinted>2014-06-23T09:56:50Z</cp:lastPrinted>
  <dcterms:created xsi:type="dcterms:W3CDTF">2014-05-19T10:50:52Z</dcterms:created>
  <dcterms:modified xsi:type="dcterms:W3CDTF">2017-02-09T09:20:27Z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